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5_나무시장" sheetId="1" r:id="rId1"/>
  </sheets>
  <definedNames>
    <definedName name="_xlnm.Print_Area" localSheetId="0">'5_나무시장'!$A$1:$K$133</definedName>
    <definedName name="_xlnm.Print_Titles" localSheetId="0">'5_나무시장'!$3:$5</definedName>
  </definedNames>
  <calcPr calcId="125725"/>
</workbook>
</file>

<file path=xl/calcChain.xml><?xml version="1.0" encoding="utf-8"?>
<calcChain xmlns="http://schemas.openxmlformats.org/spreadsheetml/2006/main">
  <c r="D131" i="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I6"/>
  <c r="H6"/>
  <c r="G6"/>
  <c r="F6"/>
  <c r="E6"/>
  <c r="D6"/>
  <c r="C6"/>
</calcChain>
</file>

<file path=xl/sharedStrings.xml><?xml version="1.0" encoding="utf-8"?>
<sst xmlns="http://schemas.openxmlformats.org/spreadsheetml/2006/main" count="641" uniqueCount="585">
  <si>
    <t>5. 나무시장 운영 계획</t>
    <phoneticPr fontId="3" type="noConversion"/>
  </si>
  <si>
    <t>산림조합</t>
    <phoneticPr fontId="3" type="noConversion"/>
  </si>
  <si>
    <t>운영기간</t>
    <phoneticPr fontId="3" type="noConversion"/>
  </si>
  <si>
    <t>장    소</t>
    <phoneticPr fontId="3" type="noConversion"/>
  </si>
  <si>
    <t>판매계획</t>
    <phoneticPr fontId="3" type="noConversion"/>
  </si>
  <si>
    <t>담당자</t>
    <phoneticPr fontId="3" type="noConversion"/>
  </si>
  <si>
    <t>연락처</t>
    <phoneticPr fontId="3" type="noConversion"/>
  </si>
  <si>
    <t>수묘(천본)</t>
    <phoneticPr fontId="3" type="noConversion"/>
  </si>
  <si>
    <t>잔디
(매)</t>
    <phoneticPr fontId="3" type="noConversion"/>
  </si>
  <si>
    <t>비료
(kg)</t>
    <phoneticPr fontId="3" type="noConversion"/>
  </si>
  <si>
    <t>계</t>
    <phoneticPr fontId="3" type="noConversion"/>
  </si>
  <si>
    <t>조림용</t>
    <phoneticPr fontId="3" type="noConversion"/>
  </si>
  <si>
    <t>조경수</t>
    <phoneticPr fontId="3" type="noConversion"/>
  </si>
  <si>
    <t>유실수</t>
    <phoneticPr fontId="3" type="noConversion"/>
  </si>
  <si>
    <t>임산물유통센터</t>
  </si>
  <si>
    <t>연중운영</t>
  </si>
  <si>
    <t>수원시 권선구 서부로 1937</t>
  </si>
  <si>
    <t>김정훈</t>
  </si>
  <si>
    <t>031-294-9703</t>
  </si>
  <si>
    <t>양주</t>
  </si>
  <si>
    <t>양주시 동일로 968번지(자가)</t>
  </si>
  <si>
    <t>오명승</t>
  </si>
  <si>
    <t>031-843-1668</t>
  </si>
  <si>
    <t>여주</t>
  </si>
  <si>
    <t>3.01~5.31</t>
  </si>
  <si>
    <t>여주시 월송동 230-5(자가,임대)</t>
  </si>
  <si>
    <t>남성익</t>
  </si>
  <si>
    <t>031-886-7013</t>
    <phoneticPr fontId="3" type="noConversion"/>
  </si>
  <si>
    <t>평택</t>
  </si>
  <si>
    <t>3.15~4.21</t>
  </si>
  <si>
    <t>평택시 신대동 375-9,-12(임대)</t>
  </si>
  <si>
    <t>차병기</t>
  </si>
  <si>
    <t>031-656-8283</t>
  </si>
  <si>
    <t>화성수원오산</t>
  </si>
  <si>
    <t>3.02~4.30</t>
  </si>
  <si>
    <t>화성시 반정동 254-4(자가)</t>
  </si>
  <si>
    <t>이정현</t>
  </si>
  <si>
    <t>031-222-4132</t>
  </si>
  <si>
    <t>시흥</t>
  </si>
  <si>
    <t>3.15~4.20</t>
  </si>
  <si>
    <t>시흥시 하중동 564-1전 외1(자가)</t>
  </si>
  <si>
    <t>이재윤</t>
  </si>
  <si>
    <t>031-449-2083</t>
  </si>
  <si>
    <t>파주</t>
  </si>
  <si>
    <t>파주시 월롱면 영태리 505-26(자가)</t>
  </si>
  <si>
    <t>구정모</t>
  </si>
  <si>
    <t>031-943-2227</t>
  </si>
  <si>
    <t>고양</t>
  </si>
  <si>
    <t>3.15~4.30</t>
  </si>
  <si>
    <t>일산동구 식사동 422-1(자가)</t>
  </si>
  <si>
    <t>손석민</t>
  </si>
  <si>
    <t>031-972-2008</t>
  </si>
  <si>
    <t>광주성남하남</t>
  </si>
  <si>
    <t>3.13~4.21</t>
  </si>
  <si>
    <t>임대(광주시장지동294)</t>
  </si>
  <si>
    <t>송성훈</t>
  </si>
  <si>
    <t>031-764-2175</t>
  </si>
  <si>
    <t>연천</t>
  </si>
  <si>
    <t>3.16~4.16</t>
  </si>
  <si>
    <t>연천군 연천읍 연천로 34(자가)</t>
  </si>
  <si>
    <t>박봉출</t>
  </si>
  <si>
    <t>031-834-0071</t>
  </si>
  <si>
    <t>포천</t>
  </si>
  <si>
    <t>3.01~4.30</t>
  </si>
  <si>
    <t>신읍동 404-3(임대)</t>
  </si>
  <si>
    <t>박경욱</t>
  </si>
  <si>
    <t>031-534-7744</t>
  </si>
  <si>
    <t>가평</t>
  </si>
  <si>
    <t>3.18~5.05</t>
  </si>
  <si>
    <t>가평읍 상색리 319-3(자가)</t>
  </si>
  <si>
    <t>황성수</t>
  </si>
  <si>
    <t>031-582-2207</t>
  </si>
  <si>
    <t>양평</t>
  </si>
  <si>
    <t>3.22~4.30</t>
  </si>
  <si>
    <t>양평군 양평읍 공흥로 22(자가)</t>
  </si>
  <si>
    <t>송현탁</t>
  </si>
  <si>
    <t>031-772-2144</t>
  </si>
  <si>
    <t>이천</t>
  </si>
  <si>
    <t>3.11~4.20</t>
  </si>
  <si>
    <t>이천시증일동 94-1(임대)</t>
  </si>
  <si>
    <t>서건희</t>
  </si>
  <si>
    <t>031-635-2269</t>
  </si>
  <si>
    <t>용인</t>
  </si>
  <si>
    <t>3.12~4.25</t>
  </si>
  <si>
    <t>마평동 227-4 (자가)</t>
  </si>
  <si>
    <t>정현범</t>
  </si>
  <si>
    <t>031-321-1456</t>
  </si>
  <si>
    <t>안성</t>
  </si>
  <si>
    <t>3.08~4.19</t>
  </si>
  <si>
    <t>경기도 안성시 도기동220-1번지(자가)</t>
  </si>
  <si>
    <t>홍승호</t>
  </si>
  <si>
    <t>031-675-2120</t>
  </si>
  <si>
    <t>김포</t>
  </si>
  <si>
    <t>3.10~4.30</t>
  </si>
  <si>
    <t>김포시 통진읍 수참리 509-26 (자가)</t>
  </si>
  <si>
    <t>김규영</t>
  </si>
  <si>
    <t>031-985-2124</t>
  </si>
  <si>
    <t>강화</t>
  </si>
  <si>
    <t>인천 강화군 선원면 중앙로 115(자가)</t>
  </si>
  <si>
    <t>최종환</t>
  </si>
  <si>
    <t>032-934-0789</t>
  </si>
  <si>
    <t>옹진부천</t>
  </si>
  <si>
    <t>3.10~4.10</t>
  </si>
  <si>
    <t>부천시 역곡동 128-45(임대)</t>
  </si>
  <si>
    <t>윤승원</t>
  </si>
  <si>
    <t>032-888-3101</t>
  </si>
  <si>
    <t>인천</t>
  </si>
  <si>
    <t>인천광역시 남동구 남촌로 57(자가)</t>
  </si>
  <si>
    <t>이준원</t>
  </si>
  <si>
    <t>032-466-5619</t>
  </si>
  <si>
    <t>서울</t>
  </si>
  <si>
    <t>지역본부</t>
  </si>
  <si>
    <t>춘천시 사농동 748-1(자가)</t>
  </si>
  <si>
    <t>조성근</t>
  </si>
  <si>
    <t>033-255-5458</t>
  </si>
  <si>
    <t>홍천</t>
  </si>
  <si>
    <t>3.14~4.30</t>
  </si>
  <si>
    <t>홍천읍 설악로1287-7</t>
  </si>
  <si>
    <t>김의종</t>
  </si>
  <si>
    <t>033-435-5317</t>
  </si>
  <si>
    <t>횡성</t>
  </si>
  <si>
    <t>3.15~4.15</t>
  </si>
  <si>
    <t>횡성군 횡성읍 한우로 300(자가)</t>
  </si>
  <si>
    <t>김경태</t>
  </si>
  <si>
    <t>033-343-8121</t>
  </si>
  <si>
    <t>원주</t>
  </si>
  <si>
    <t>3.01~5.30</t>
  </si>
  <si>
    <t>원주시 동부순환로 418</t>
  </si>
  <si>
    <t>조윤근</t>
  </si>
  <si>
    <t>033-762-8288</t>
  </si>
  <si>
    <t>평창</t>
  </si>
  <si>
    <t>평창읍 종부리 533(자가)</t>
  </si>
  <si>
    <t>최승식</t>
  </si>
  <si>
    <t>033-333-4121</t>
  </si>
  <si>
    <t>정선</t>
  </si>
  <si>
    <t>3.18~4.19</t>
  </si>
  <si>
    <t>정선읍 어천길 28(자가)</t>
  </si>
  <si>
    <t>윤승순</t>
  </si>
  <si>
    <t>033-560-5619</t>
  </si>
  <si>
    <t>철원</t>
  </si>
  <si>
    <t>3.16~4.21</t>
  </si>
  <si>
    <t>강원도 철원군 갈말읍 신철원리 1085(자가)</t>
  </si>
  <si>
    <t>유창혁</t>
  </si>
  <si>
    <t>033-452-8852</t>
  </si>
  <si>
    <t>화천</t>
  </si>
  <si>
    <t>하남면 위라리 382(자가 및 임대)</t>
  </si>
  <si>
    <t>홍순완</t>
  </si>
  <si>
    <t>033-441-3232</t>
  </si>
  <si>
    <t>양구</t>
  </si>
  <si>
    <t>양구읍 상리 427-3(자가)</t>
  </si>
  <si>
    <t>이재형</t>
  </si>
  <si>
    <t>033-481-9033</t>
  </si>
  <si>
    <t>인제</t>
  </si>
  <si>
    <t>3.21~4.21</t>
  </si>
  <si>
    <t>인제군 인제읍 덕산로 44-7(자가)</t>
  </si>
  <si>
    <t>태영만</t>
  </si>
  <si>
    <t>033-462-2182</t>
  </si>
  <si>
    <t>강릉</t>
  </si>
  <si>
    <t>월호평동 420-1(자가)</t>
  </si>
  <si>
    <t>이영훈</t>
  </si>
  <si>
    <t>033-641-8851</t>
  </si>
  <si>
    <t>삼척동해태백</t>
  </si>
  <si>
    <t>강원도 삼척시 우지동 13(자가)</t>
  </si>
  <si>
    <t>박태호</t>
  </si>
  <si>
    <t>033-570-9080</t>
  </si>
  <si>
    <t>3.05~4.20</t>
  </si>
  <si>
    <t>청주시 서원구 서부로 1431(자가)</t>
  </si>
  <si>
    <t>이무희</t>
  </si>
  <si>
    <t>043-904-1511</t>
  </si>
  <si>
    <t>청주</t>
  </si>
  <si>
    <t>청주시 상당구 남일면 쌍수리 324-2(임차)</t>
  </si>
  <si>
    <t>오형근</t>
  </si>
  <si>
    <t>043-297-4236</t>
  </si>
  <si>
    <t>보은</t>
  </si>
  <si>
    <t>보은군 보은읍 교사삼산1길 18(자가)</t>
  </si>
  <si>
    <t>이상수</t>
  </si>
  <si>
    <t>043-543-5001</t>
  </si>
  <si>
    <t>옥천</t>
  </si>
  <si>
    <t>옥천읍 가풍리 270-1(자가)</t>
  </si>
  <si>
    <t>박명래</t>
  </si>
  <si>
    <t>043-732-7001</t>
  </si>
  <si>
    <t>진천</t>
  </si>
  <si>
    <t>2.20~5.10</t>
  </si>
  <si>
    <t>진천읍 성석리 628-2(임차)</t>
  </si>
  <si>
    <t>전원경</t>
  </si>
  <si>
    <t>043-534-2241</t>
  </si>
  <si>
    <t>괴산증평</t>
  </si>
  <si>
    <t>3.18~4.12</t>
  </si>
  <si>
    <t>괴산군 칠성읍 두천리 312-1(자가)</t>
  </si>
  <si>
    <t>김민규</t>
  </si>
  <si>
    <t>043-833-0338</t>
  </si>
  <si>
    <t>음성</t>
  </si>
  <si>
    <t>3.18~4.14</t>
  </si>
  <si>
    <t>음성군 음성읍 읍내리 433-23외 1(자가)</t>
  </si>
  <si>
    <t>고병천</t>
  </si>
  <si>
    <t>043-872-4182</t>
  </si>
  <si>
    <t>충주</t>
  </si>
  <si>
    <t>3.16~4.10</t>
  </si>
  <si>
    <t>충주시 번영대로 79(자가)</t>
  </si>
  <si>
    <t>한관성</t>
  </si>
  <si>
    <t>043-847-4201</t>
  </si>
  <si>
    <t>제천</t>
  </si>
  <si>
    <t>3.20~4.30</t>
  </si>
  <si>
    <t>제천시 용두대로 301(자가)</t>
  </si>
  <si>
    <t>김진솔</t>
  </si>
  <si>
    <t>043-643-5157</t>
  </si>
  <si>
    <t>단양</t>
  </si>
  <si>
    <t>단양군 단양읍 별곡1로 25(자가)</t>
  </si>
  <si>
    <t>박대성</t>
  </si>
  <si>
    <t>043-422-3511</t>
  </si>
  <si>
    <t>3.09~4.13</t>
  </si>
  <si>
    <t>대전광역시 유성구 한밭대로 259번길 90(임대)</t>
  </si>
  <si>
    <t>박진서</t>
  </si>
  <si>
    <t>042-825-0704
(나무시장 개장시)</t>
    <phoneticPr fontId="3" type="noConversion"/>
  </si>
  <si>
    <t>세종</t>
  </si>
  <si>
    <t>3.18~4.20</t>
  </si>
  <si>
    <t>세종특별자치시 조치원읍 서창리 142-2(임대)</t>
  </si>
  <si>
    <t>김성백</t>
  </si>
  <si>
    <t>044-865-2132</t>
  </si>
  <si>
    <t>천안</t>
  </si>
  <si>
    <t>천안시 동남구 태조산길 27(자가)</t>
    <phoneticPr fontId="3" type="noConversion"/>
  </si>
  <si>
    <t>민건준</t>
  </si>
  <si>
    <t>041-551-7085</t>
  </si>
  <si>
    <t>공주</t>
  </si>
  <si>
    <t>공주시 관골1길 27(자가)</t>
  </si>
  <si>
    <t>양준모</t>
  </si>
  <si>
    <t>041-881-4514</t>
  </si>
  <si>
    <t>보령</t>
  </si>
  <si>
    <t>3.11~4.12</t>
  </si>
  <si>
    <t>보령시 화산동 649-3(임대)</t>
  </si>
  <si>
    <t>박연순</t>
  </si>
  <si>
    <t>041-931-2875</t>
  </si>
  <si>
    <t>아산</t>
  </si>
  <si>
    <t>아산시 충무로 20번길 23</t>
  </si>
  <si>
    <t>최정근</t>
  </si>
  <si>
    <t>041-542-3105</t>
  </si>
  <si>
    <t>서산</t>
  </si>
  <si>
    <t>3.04~4.15</t>
  </si>
  <si>
    <t>서산시 중앙로 114(자가)</t>
  </si>
  <si>
    <t>최용</t>
  </si>
  <si>
    <t>041-665-0244</t>
  </si>
  <si>
    <t>논산계룡</t>
  </si>
  <si>
    <t>논산시 시민로 331번길 7(자가)</t>
  </si>
  <si>
    <t>박희태</t>
  </si>
  <si>
    <t>041-735-2511</t>
  </si>
  <si>
    <t>당진</t>
  </si>
  <si>
    <t>3.12~4.13</t>
  </si>
  <si>
    <t>당진시 서해로 6105(자가)</t>
  </si>
  <si>
    <t>남규섭</t>
  </si>
  <si>
    <t>041-355-2108</t>
  </si>
  <si>
    <t>금산</t>
  </si>
  <si>
    <t>금산군 금산읍 오리정3길 10-8(자가)</t>
  </si>
  <si>
    <t>구은평</t>
  </si>
  <si>
    <t>041-754-4013</t>
  </si>
  <si>
    <t>부여</t>
  </si>
  <si>
    <t>부여군 부여읍 일원(위탁운영예정)</t>
  </si>
  <si>
    <t>박지운</t>
  </si>
  <si>
    <t>041-835-2152</t>
  </si>
  <si>
    <t>서천</t>
  </si>
  <si>
    <t>서천군 서천읍 충절로 112(자가)</t>
  </si>
  <si>
    <t>구은영</t>
  </si>
  <si>
    <t>041-953-0127</t>
  </si>
  <si>
    <t>청양</t>
  </si>
  <si>
    <t>3.01~4.05</t>
  </si>
  <si>
    <t>청양군 청양읍 중앙로 64(자가)</t>
  </si>
  <si>
    <t>유병무</t>
  </si>
  <si>
    <t>041-944-0342</t>
  </si>
  <si>
    <t>홍성</t>
  </si>
  <si>
    <t>홍성군 홍성읍 문화로 94-1(자가)</t>
  </si>
  <si>
    <t>김종인</t>
  </si>
  <si>
    <t>041-632-2159</t>
  </si>
  <si>
    <t>예산</t>
  </si>
  <si>
    <t>예산군 오가면 국사봉로 423(자가)</t>
  </si>
  <si>
    <t>오상호</t>
  </si>
  <si>
    <t>041-332-2505</t>
  </si>
  <si>
    <t>태안</t>
  </si>
  <si>
    <t>3.11~4.30</t>
  </si>
  <si>
    <t>태안군 태안읍 시장5길 20(자가)</t>
  </si>
  <si>
    <t>서형일</t>
  </si>
  <si>
    <t>041-674-0400</t>
  </si>
  <si>
    <t>2.23~4.08</t>
  </si>
  <si>
    <t>완주군 용진읍 상운길 89(자가)</t>
  </si>
  <si>
    <t>공명규</t>
  </si>
  <si>
    <t>063-904-5554</t>
  </si>
  <si>
    <t>완주</t>
  </si>
  <si>
    <t>3.04~4.14</t>
  </si>
  <si>
    <t>완주군 고산면 읍내3길 58(자가)</t>
  </si>
  <si>
    <t>나도현</t>
  </si>
  <si>
    <t>063-262-8691</t>
  </si>
  <si>
    <t>진안</t>
  </si>
  <si>
    <t>3.01~4.10</t>
  </si>
  <si>
    <t>진안군 진안읍 진장로 22(자가)</t>
  </si>
  <si>
    <t>윤혜숙</t>
  </si>
  <si>
    <t>063-433-2547</t>
  </si>
  <si>
    <t>무주</t>
  </si>
  <si>
    <t>무주군 무주읍 단천로 150(자가)</t>
  </si>
  <si>
    <t>강순환</t>
  </si>
  <si>
    <t>063-322-2314</t>
  </si>
  <si>
    <t>장수</t>
  </si>
  <si>
    <t>장수군 계남면 화음리 1509(임대)</t>
  </si>
  <si>
    <t>육미경</t>
  </si>
  <si>
    <t>063-351-5030</t>
  </si>
  <si>
    <t>임실</t>
  </si>
  <si>
    <t>임실군 임실읍 봉황로 250(자가)</t>
  </si>
  <si>
    <t>이형옥</t>
  </si>
  <si>
    <t>063-642-2501</t>
    <phoneticPr fontId="3" type="noConversion"/>
  </si>
  <si>
    <t>남원</t>
  </si>
  <si>
    <t>3.01~4.07</t>
  </si>
  <si>
    <t>남원시 광석길 29(자가)</t>
  </si>
  <si>
    <t>이봉조</t>
  </si>
  <si>
    <t>063-631-2011</t>
  </si>
  <si>
    <t>순창</t>
  </si>
  <si>
    <t>3.02~4.10</t>
  </si>
  <si>
    <t>순창군 순창읍 순창6길 19-5(임대)</t>
  </si>
  <si>
    <t>주용우</t>
  </si>
  <si>
    <t>063-653-1347</t>
  </si>
  <si>
    <t>정읍</t>
  </si>
  <si>
    <t>3.01~4.14</t>
  </si>
  <si>
    <t>정읍시 수성동 280-9(자가)</t>
  </si>
  <si>
    <t>홍세광</t>
  </si>
  <si>
    <t>063-570-7550</t>
  </si>
  <si>
    <t>고창</t>
  </si>
  <si>
    <t>2.25~4.07</t>
  </si>
  <si>
    <t>고창군 중앙로 282(자가)</t>
  </si>
  <si>
    <t>최백석</t>
  </si>
  <si>
    <t>063-563-2438</t>
  </si>
  <si>
    <t>부안</t>
  </si>
  <si>
    <t>3.01~4.13</t>
  </si>
  <si>
    <t>부안군 부안읍 봉덕리 776(자가)</t>
  </si>
  <si>
    <t>박경철</t>
  </si>
  <si>
    <t>063-584-3089</t>
  </si>
  <si>
    <t>김제</t>
  </si>
  <si>
    <t>3.04~4.12</t>
  </si>
  <si>
    <t>김제시 동서로 325(자가)</t>
  </si>
  <si>
    <t>이성현</t>
  </si>
  <si>
    <t>063-545-3215</t>
  </si>
  <si>
    <t>군산</t>
  </si>
  <si>
    <t>3.01~4.06</t>
  </si>
  <si>
    <t>군산시 공단대로 139(자가)</t>
  </si>
  <si>
    <t>백성경</t>
  </si>
  <si>
    <t>063-452-2161</t>
  </si>
  <si>
    <t>익산</t>
  </si>
  <si>
    <t>2.23~4.13</t>
  </si>
  <si>
    <t>익산시 신동 511(임대)</t>
  </si>
  <si>
    <t>이상열</t>
  </si>
  <si>
    <t>063-858-5047</t>
  </si>
  <si>
    <t>광산구 북문대로 663</t>
  </si>
  <si>
    <t>이동수</t>
  </si>
  <si>
    <t>062-446-5028</t>
  </si>
  <si>
    <t>순천</t>
  </si>
  <si>
    <t>2.25~4.15</t>
  </si>
  <si>
    <t>순천시 대석길 35</t>
  </si>
  <si>
    <t>조성준</t>
  </si>
  <si>
    <t>061-725-3813</t>
  </si>
  <si>
    <t>광양</t>
  </si>
  <si>
    <t>3.1~4.30</t>
  </si>
  <si>
    <t>광양시,읍 칠성리 931-10</t>
  </si>
  <si>
    <t>이호진</t>
  </si>
  <si>
    <t>061-762-3334</t>
  </si>
  <si>
    <t>곡성</t>
  </si>
  <si>
    <t>3.05~5.30</t>
  </si>
  <si>
    <t>곡성읍 읍내리 224-2</t>
  </si>
  <si>
    <t>장종필</t>
  </si>
  <si>
    <t>061-363-3420</t>
  </si>
  <si>
    <t>구례</t>
  </si>
  <si>
    <t>3.01~3.31</t>
  </si>
  <si>
    <t>구례군.읍 5일시장큰길 31</t>
  </si>
  <si>
    <t>김병훈</t>
  </si>
  <si>
    <t>061-782-2806</t>
  </si>
  <si>
    <t>고흥</t>
  </si>
  <si>
    <t>2.25~4.6</t>
  </si>
  <si>
    <t>고흥군,읍 여산당촌길 23</t>
  </si>
  <si>
    <t>한상천</t>
  </si>
  <si>
    <t>061-835-2040</t>
  </si>
  <si>
    <t>화순</t>
  </si>
  <si>
    <t>화순읍 하삼길 5-2</t>
  </si>
  <si>
    <t>조용균</t>
  </si>
  <si>
    <t>061-372-6655</t>
  </si>
  <si>
    <t>해남</t>
  </si>
  <si>
    <t>해남읍 고산로 8</t>
  </si>
  <si>
    <t>박병율</t>
  </si>
  <si>
    <t>061-536-3102</t>
  </si>
  <si>
    <t>영암</t>
  </si>
  <si>
    <t>2.27~4.30</t>
  </si>
  <si>
    <t>영암군.읍 중앙로 93</t>
  </si>
  <si>
    <t>김상수</t>
  </si>
  <si>
    <t>061-473-6696</t>
  </si>
  <si>
    <t>함평</t>
  </si>
  <si>
    <t>3.1~5.31</t>
  </si>
  <si>
    <t>함평군.읍 내교리 828-1</t>
  </si>
  <si>
    <t>정민희</t>
  </si>
  <si>
    <t>061-322-2646</t>
  </si>
  <si>
    <t>영광</t>
  </si>
  <si>
    <t>3.1~4.10</t>
  </si>
  <si>
    <t>영광군,읍 천년로12길 54</t>
  </si>
  <si>
    <t>정금산</t>
  </si>
  <si>
    <t>061-351-6124</t>
  </si>
  <si>
    <t>장성</t>
  </si>
  <si>
    <t>3.2~3.31</t>
  </si>
  <si>
    <t>장성군,읍 청운길 35</t>
  </si>
  <si>
    <t>문세영</t>
  </si>
  <si>
    <t>061-393-2004</t>
  </si>
  <si>
    <t>완도</t>
  </si>
  <si>
    <t>3.2~4.15</t>
  </si>
  <si>
    <t>완도군,읍 개포로 151</t>
  </si>
  <si>
    <t>김일임</t>
  </si>
  <si>
    <t>061-552-3338</t>
  </si>
  <si>
    <t>진도</t>
  </si>
  <si>
    <t>3.1~3.29</t>
  </si>
  <si>
    <t>진도군,읍 쌍정리 259-3</t>
  </si>
  <si>
    <t>곽진주</t>
  </si>
  <si>
    <t>061-544-6101</t>
    <phoneticPr fontId="3" type="noConversion"/>
  </si>
  <si>
    <t>신안</t>
  </si>
  <si>
    <t>목포시 양을로 67-1</t>
  </si>
  <si>
    <t>천경원</t>
  </si>
  <si>
    <t>061-277-2433</t>
  </si>
  <si>
    <t>대구 동구 신암남로152(임대)</t>
  </si>
  <si>
    <t>신형기</t>
  </si>
  <si>
    <t>053-215-3057</t>
  </si>
  <si>
    <t>대구달성</t>
  </si>
  <si>
    <t>2.25 ~4.07</t>
  </si>
  <si>
    <t>대구시 달성군 화원읍 화암로 10(자가)</t>
  </si>
  <si>
    <t>백원협</t>
  </si>
  <si>
    <t>053-616-7000</t>
  </si>
  <si>
    <t>포항</t>
  </si>
  <si>
    <t>포항시 북구 대련리 66-5외 (자가)</t>
  </si>
  <si>
    <t>조욱현</t>
  </si>
  <si>
    <t>054-240-3303</t>
  </si>
  <si>
    <t>김천</t>
  </si>
  <si>
    <t>3.04~4.07</t>
  </si>
  <si>
    <t>김천시 영남대로2057-8(덕곡동)(자가)</t>
  </si>
  <si>
    <t>이정호</t>
  </si>
  <si>
    <t>054-431-3151</t>
  </si>
  <si>
    <t>안동</t>
  </si>
  <si>
    <t>3.13~4.12</t>
  </si>
  <si>
    <t>안동시 용상동476-11(임대)</t>
  </si>
  <si>
    <t>김호엽</t>
  </si>
  <si>
    <t>054-858-4621</t>
  </si>
  <si>
    <t>영주</t>
  </si>
  <si>
    <t>미정 (임대)</t>
  </si>
  <si>
    <t>김철순</t>
  </si>
  <si>
    <t>054-635-4244</t>
  </si>
  <si>
    <t>영천</t>
  </si>
  <si>
    <t>2.26~4.10</t>
  </si>
  <si>
    <t>영천시 완산동 1153-12(자가)</t>
  </si>
  <si>
    <t>김종만</t>
  </si>
  <si>
    <t>054-334-2694</t>
  </si>
  <si>
    <t>상주</t>
  </si>
  <si>
    <t>3.05~4.30</t>
  </si>
  <si>
    <t>상주시 무양동 1-35(자가)</t>
  </si>
  <si>
    <t>김병욱</t>
  </si>
  <si>
    <t>054-532-2644</t>
  </si>
  <si>
    <t>문경</t>
  </si>
  <si>
    <t>3.11~4.10</t>
  </si>
  <si>
    <t>문경시 매봉1길 67(임대)</t>
  </si>
  <si>
    <t>이국성</t>
  </si>
  <si>
    <t>054-555-2626</t>
  </si>
  <si>
    <t>의성</t>
  </si>
  <si>
    <t>3.01~4.15</t>
  </si>
  <si>
    <t>의성군 의성읍 북원3길 65(임대)</t>
  </si>
  <si>
    <t>김판섭</t>
  </si>
  <si>
    <t>054-834-7101</t>
  </si>
  <si>
    <t>군위</t>
  </si>
  <si>
    <t>군위군 군위읍 중앙5길11(자가)</t>
  </si>
  <si>
    <t>이용우</t>
  </si>
  <si>
    <t>054-383-2004</t>
  </si>
  <si>
    <t>영덕</t>
  </si>
  <si>
    <t>2.25~4.12</t>
  </si>
  <si>
    <t>영덕군 영덕대로 119(자가)</t>
  </si>
  <si>
    <t>김지한</t>
  </si>
  <si>
    <t>054-734-8802</t>
  </si>
  <si>
    <t xml:space="preserve">청도 </t>
  </si>
  <si>
    <t>2.25~4.05</t>
  </si>
  <si>
    <t>청도군 각남면 각남로325(자가)</t>
  </si>
  <si>
    <t>허준영</t>
  </si>
  <si>
    <t>054-371-5015</t>
  </si>
  <si>
    <t>성주</t>
  </si>
  <si>
    <t>3.02~4.07</t>
  </si>
  <si>
    <t>성주군 성주읍 예산리 294-2(자가)</t>
  </si>
  <si>
    <t>배은아</t>
  </si>
  <si>
    <t>054-933-4005</t>
  </si>
  <si>
    <t>칠곡</t>
  </si>
  <si>
    <t>칠곡군 왜관읍 달오2길 26(자가)</t>
  </si>
  <si>
    <t>김낙연</t>
  </si>
  <si>
    <t>054-974-0204</t>
  </si>
  <si>
    <t>2.18~4.07</t>
  </si>
  <si>
    <t>창원시 의창구 중앙대로 162번길 11(자가)</t>
  </si>
  <si>
    <t>민현철</t>
  </si>
  <si>
    <t>055-601-4543</t>
  </si>
  <si>
    <t>부산</t>
  </si>
  <si>
    <t>2.18~4.12</t>
  </si>
  <si>
    <t>기장군 철마면 고촌리(자가)</t>
  </si>
  <si>
    <t>김종신</t>
  </si>
  <si>
    <t>051-531-8506</t>
  </si>
  <si>
    <t>울산</t>
  </si>
  <si>
    <t>2.15~4.30</t>
  </si>
  <si>
    <t>울주군 범서읍 입암리 510-15번지 일원(임대)</t>
  </si>
  <si>
    <t>김문규</t>
  </si>
  <si>
    <t>052-211-7396</t>
  </si>
  <si>
    <t>창원</t>
  </si>
  <si>
    <t>창원시북면지개리634-1(자가)</t>
  </si>
  <si>
    <t>정균호</t>
  </si>
  <si>
    <t>055-296-3877</t>
  </si>
  <si>
    <t>진주</t>
  </si>
  <si>
    <t>2.20~4.07</t>
  </si>
  <si>
    <t>진주시 내동면 칠봉산길104-58(자가)</t>
  </si>
  <si>
    <t>하철수</t>
  </si>
  <si>
    <t>055-752-0409</t>
  </si>
  <si>
    <t>통영</t>
  </si>
  <si>
    <t>통영시 광도면 죽림2로 14-22(임대)</t>
  </si>
  <si>
    <t>이유빈</t>
  </si>
  <si>
    <t>055-643-1031</t>
  </si>
  <si>
    <t>사천</t>
  </si>
  <si>
    <t>2.25~3.31</t>
  </si>
  <si>
    <t>사천시 사천읍 사주리 17-2(임대)</t>
  </si>
  <si>
    <t>이소라</t>
  </si>
  <si>
    <t>055-852-2264</t>
  </si>
  <si>
    <t>김해</t>
  </si>
  <si>
    <t>2.28~4.30</t>
  </si>
  <si>
    <t>김해시 김해대로2272번길 171(자가)</t>
  </si>
  <si>
    <t>김수익</t>
  </si>
  <si>
    <t>055-339-5101</t>
  </si>
  <si>
    <t>밀양</t>
  </si>
  <si>
    <t>2.22~4.19</t>
  </si>
  <si>
    <t>밀양시 터미널4길 10(임대)</t>
  </si>
  <si>
    <t>장대규</t>
  </si>
  <si>
    <t>055-353-9935</t>
  </si>
  <si>
    <t>거제</t>
  </si>
  <si>
    <t>거제시 문동동555-1외3필지(임대)</t>
  </si>
  <si>
    <t>이괘승</t>
  </si>
  <si>
    <t>055-635-2038</t>
  </si>
  <si>
    <t>양산</t>
  </si>
  <si>
    <t>2.26.~4.10</t>
  </si>
  <si>
    <t>양산시 서일동 1길 42
(자가)</t>
  </si>
  <si>
    <t>조용호</t>
  </si>
  <si>
    <t>055-386-2042</t>
  </si>
  <si>
    <t>의령</t>
  </si>
  <si>
    <t>2.28~4.08</t>
  </si>
  <si>
    <t>의령읍 의병로 147(자가)</t>
  </si>
  <si>
    <t>황상철</t>
  </si>
  <si>
    <t>055-573-2585</t>
  </si>
  <si>
    <t>함안</t>
  </si>
  <si>
    <t>2.25~4.10</t>
  </si>
  <si>
    <t>함안군 가야읍 도항리 106-1외 1필 (자가)</t>
  </si>
  <si>
    <t>조정민</t>
  </si>
  <si>
    <t>055-583-2174</t>
  </si>
  <si>
    <t>창녕</t>
  </si>
  <si>
    <t>창녕읍 창녕대로 136(자가)</t>
  </si>
  <si>
    <t>양승주</t>
  </si>
  <si>
    <t>055-533-2257</t>
  </si>
  <si>
    <t>고성</t>
  </si>
  <si>
    <t>고성군 고성읍 송학리416-7답외(임대)</t>
  </si>
  <si>
    <t>이석규</t>
  </si>
  <si>
    <t>055-674-0735</t>
  </si>
  <si>
    <t>남해</t>
  </si>
  <si>
    <t>남해읍 북변리 328-2(임대)</t>
  </si>
  <si>
    <t>김동인</t>
  </si>
  <si>
    <t>055-863-3146</t>
  </si>
  <si>
    <t>하동</t>
  </si>
  <si>
    <t>2.15~3.30</t>
  </si>
  <si>
    <t>하동군 하동읍 중앙로 42(자가)</t>
  </si>
  <si>
    <t>마창현</t>
  </si>
  <si>
    <t>055-883-4501</t>
  </si>
  <si>
    <t>함양</t>
  </si>
  <si>
    <t>함양군 함양읍 백천리 1055(자가)</t>
  </si>
  <si>
    <t>이성희</t>
  </si>
  <si>
    <t>055-964-8800</t>
  </si>
  <si>
    <t>거창</t>
  </si>
  <si>
    <t>거창군 거창읍 거함대로4길 64(자가)</t>
  </si>
  <si>
    <t>조상현</t>
  </si>
  <si>
    <t>055-944-2247</t>
  </si>
  <si>
    <t>합천</t>
  </si>
  <si>
    <t>2.28~4.15</t>
  </si>
  <si>
    <t>합천읍 동서로 91-11(자가)</t>
  </si>
  <si>
    <t>최원철</t>
  </si>
  <si>
    <t>055-931-2023</t>
  </si>
  <si>
    <t>제주</t>
  </si>
  <si>
    <t>제주시 오남로288(자가)</t>
  </si>
  <si>
    <t>김성호</t>
  </si>
  <si>
    <t>064-747-4883</t>
  </si>
  <si>
    <t>서귀포</t>
  </si>
  <si>
    <t>서귀포시 중산간동로 8462-2(서호동), 자가</t>
  </si>
  <si>
    <t>김정한</t>
  </si>
  <si>
    <t>064-766-4541</t>
  </si>
  <si>
    <t xml:space="preserve">  ※ 나무시장은 산림조합중앙회(유통지원부)에서 작성</t>
    <phoneticPr fontId="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</si>
</sst>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General&quot;개&quot;&quot;소&quot;"/>
    <numFmt numFmtId="177" formatCode="#,##0_ "/>
    <numFmt numFmtId="178" formatCode="_-* #,##0.0_-;\-* #,##0.0_-;_-* &quot;-&quot;_-;_-@_-"/>
    <numFmt numFmtId="179" formatCode="_ * #,##0_ ;_ * \-#,##0_ ;_ * &quot;-&quot;_ ;_ @_ "/>
    <numFmt numFmtId="180" formatCode="_ * #,##0.00_ ;_ * \-#,##0.00_ ;_ * &quot;-&quot;??_ ;_ @_ "/>
    <numFmt numFmtId="181" formatCode="#,##0.00&quot;?_);[Red]\(#,##0.00&quot;&quot;?&quot;\)"/>
    <numFmt numFmtId="182" formatCode="#,##0&quot;?_);[Red]\(#,##0&quot;&quot;?&quot;\)"/>
    <numFmt numFmtId="183" formatCode="#,##0\ &quot;F&quot;;\-#,##0\ &quot;F&quot;"/>
    <numFmt numFmtId="184" formatCode="#,##0.00_ "/>
    <numFmt numFmtId="185" formatCode="#,##0&quot; F&quot;_);[Red]\(#,##0&quot; F&quot;\)"/>
  </numFmts>
  <fonts count="71">
    <font>
      <sz val="11"/>
      <name val="돋움"/>
      <family val="3"/>
      <charset val="129"/>
    </font>
    <font>
      <sz val="11"/>
      <name val="돋움"/>
      <family val="3"/>
      <charset val="129"/>
    </font>
    <font>
      <sz val="20"/>
      <name val="HY헤드라인M"/>
      <family val="1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b/>
      <sz val="12"/>
      <name val="돋움"/>
      <family val="3"/>
      <charset val="129"/>
    </font>
    <font>
      <b/>
      <sz val="8"/>
      <name val="돋움"/>
      <family val="3"/>
      <charset val="129"/>
    </font>
    <font>
      <sz val="12"/>
      <name val="바탕"/>
      <family val="1"/>
      <charset val="129"/>
    </font>
    <font>
      <sz val="9"/>
      <color rgb="FFFF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1"/>
      <name val="굴림체"/>
      <family val="3"/>
      <charset val="129"/>
    </font>
    <font>
      <b/>
      <u/>
      <sz val="13"/>
      <name val="굴림체"/>
      <family val="3"/>
      <charset val="129"/>
    </font>
    <font>
      <b/>
      <u/>
      <sz val="13"/>
      <color rgb="FF000000"/>
      <name val="굴림체"/>
      <family val="3"/>
      <charset val="129"/>
    </font>
    <font>
      <b/>
      <u/>
      <sz val="13"/>
      <color indexed="8"/>
      <name val="굴림체"/>
      <family val="3"/>
      <charset val="129"/>
    </font>
    <font>
      <sz val="12"/>
      <name val="굴림체"/>
      <family val="3"/>
      <charset val="129"/>
    </font>
    <font>
      <sz val="12"/>
      <color rgb="FF000000"/>
      <name val="굴림체"/>
      <family val="3"/>
      <charset val="129"/>
    </font>
    <font>
      <sz val="12"/>
      <color indexed="8"/>
      <name val="굴림체"/>
      <family val="3"/>
      <charset val="129"/>
    </font>
    <font>
      <sz val="11"/>
      <color rgb="FFFF000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rgb="FF9C650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1"/>
      <color rgb="FF8080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FA7D00"/>
      <name val="맑은 고딕"/>
      <family val="3"/>
      <charset val="129"/>
    </font>
    <font>
      <sz val="11"/>
      <color indexed="53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5"/>
      <color rgb="FF333399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3"/>
      <color rgb="FF333399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1"/>
      <color rgb="FF333399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9CCF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95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0" fontId="9" fillId="3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9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>
      <alignment vertical="center"/>
    </xf>
    <xf numFmtId="0" fontId="9" fillId="6" borderId="0">
      <alignment vertical="center"/>
    </xf>
    <xf numFmtId="0" fontId="9" fillId="6" borderId="0">
      <alignment vertical="center"/>
    </xf>
    <xf numFmtId="0" fontId="9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9" fillId="7" borderId="0">
      <alignment vertical="center"/>
    </xf>
    <xf numFmtId="0" fontId="9" fillId="7" borderId="0">
      <alignment vertical="center"/>
    </xf>
    <xf numFmtId="0" fontId="9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>
      <alignment vertical="center"/>
    </xf>
    <xf numFmtId="0" fontId="9" fillId="8" borderId="0">
      <alignment vertical="center"/>
    </xf>
    <xf numFmtId="0" fontId="9" fillId="8" borderId="0">
      <alignment vertical="center"/>
    </xf>
    <xf numFmtId="0" fontId="9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>
      <alignment vertical="center"/>
    </xf>
    <xf numFmtId="0" fontId="9" fillId="9" borderId="0">
      <alignment vertical="center"/>
    </xf>
    <xf numFmtId="0" fontId="9" fillId="9" borderId="0">
      <alignment vertical="center"/>
    </xf>
    <xf numFmtId="0" fontId="9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>
      <alignment vertical="center"/>
    </xf>
    <xf numFmtId="0" fontId="9" fillId="10" borderId="0">
      <alignment vertical="center"/>
    </xf>
    <xf numFmtId="0" fontId="9" fillId="10" borderId="0">
      <alignment vertical="center"/>
    </xf>
    <xf numFmtId="0" fontId="9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>
      <alignment vertical="center"/>
    </xf>
    <xf numFmtId="0" fontId="9" fillId="12" borderId="0">
      <alignment vertical="center"/>
    </xf>
    <xf numFmtId="0" fontId="9" fillId="12" borderId="0">
      <alignment vertical="center"/>
    </xf>
    <xf numFmtId="0" fontId="9" fillId="12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>
      <alignment vertical="center"/>
    </xf>
    <xf numFmtId="0" fontId="9" fillId="13" borderId="0">
      <alignment vertical="center"/>
    </xf>
    <xf numFmtId="0" fontId="9" fillId="13" borderId="0">
      <alignment vertical="center"/>
    </xf>
    <xf numFmtId="0" fontId="9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>
      <alignment vertical="center"/>
    </xf>
    <xf numFmtId="0" fontId="9" fillId="14" borderId="0">
      <alignment vertical="center"/>
    </xf>
    <xf numFmtId="0" fontId="9" fillId="14" borderId="0">
      <alignment vertical="center"/>
    </xf>
    <xf numFmtId="0" fontId="9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14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4" fillId="0" borderId="0"/>
    <xf numFmtId="0" fontId="16" fillId="0" borderId="0" applyFill="0" applyBorder="0" applyProtection="0">
      <alignment horizontal="centerContinuous" vertical="center"/>
    </xf>
    <xf numFmtId="0" fontId="17" fillId="0" borderId="0">
      <alignment horizontal="centerContinuous" vertical="center"/>
    </xf>
    <xf numFmtId="0" fontId="17" fillId="0" borderId="0">
      <alignment horizontal="centerContinuous" vertical="center"/>
    </xf>
    <xf numFmtId="0" fontId="17" fillId="0" borderId="0">
      <alignment horizontal="centerContinuous" vertical="center"/>
    </xf>
    <xf numFmtId="0" fontId="18" fillId="0" borderId="0" applyFill="0" applyBorder="0" applyProtection="0">
      <alignment horizontal="centerContinuous" vertical="center"/>
    </xf>
    <xf numFmtId="0" fontId="17" fillId="0" borderId="0">
      <alignment horizontal="centerContinuous" vertical="center"/>
    </xf>
    <xf numFmtId="0" fontId="18" fillId="0" borderId="0" applyFill="0" applyBorder="0" applyProtection="0">
      <alignment horizontal="centerContinuous" vertical="center"/>
    </xf>
    <xf numFmtId="0" fontId="17" fillId="0" borderId="0">
      <alignment horizontal="centerContinuous" vertical="center"/>
    </xf>
    <xf numFmtId="0" fontId="18" fillId="0" borderId="0" applyFill="0" applyBorder="0" applyProtection="0">
      <alignment horizontal="centerContinuous" vertical="center"/>
    </xf>
    <xf numFmtId="0" fontId="17" fillId="0" borderId="0">
      <alignment horizontal="centerContinuous" vertical="center"/>
    </xf>
    <xf numFmtId="0" fontId="18" fillId="0" borderId="0" applyFill="0" applyBorder="0" applyProtection="0">
      <alignment horizontal="centerContinuous" vertical="center"/>
    </xf>
    <xf numFmtId="0" fontId="17" fillId="0" borderId="0">
      <alignment horizontal="centerContinuous" vertical="center"/>
    </xf>
    <xf numFmtId="0" fontId="18" fillId="0" borderId="0" applyFill="0" applyBorder="0" applyProtection="0">
      <alignment horizontal="centerContinuous" vertical="center"/>
    </xf>
    <xf numFmtId="0" fontId="17" fillId="0" borderId="0">
      <alignment horizontal="centerContinuous" vertical="center"/>
    </xf>
    <xf numFmtId="0" fontId="18" fillId="0" borderId="0" applyFill="0" applyBorder="0" applyProtection="0">
      <alignment horizontal="centerContinuous" vertical="center"/>
    </xf>
    <xf numFmtId="0" fontId="17" fillId="0" borderId="0">
      <alignment horizontal="centerContinuous" vertical="center"/>
    </xf>
    <xf numFmtId="0" fontId="18" fillId="0" borderId="0" applyFill="0" applyBorder="0" applyProtection="0">
      <alignment horizontal="centerContinuous" vertical="center"/>
    </xf>
    <xf numFmtId="0" fontId="17" fillId="0" borderId="0">
      <alignment horizontal="centerContinuous" vertical="center"/>
    </xf>
    <xf numFmtId="0" fontId="18" fillId="0" borderId="0" applyFill="0" applyBorder="0" applyProtection="0">
      <alignment horizontal="centerContinuous" vertical="center"/>
    </xf>
    <xf numFmtId="0" fontId="17" fillId="0" borderId="0">
      <alignment horizontal="centerContinuous" vertical="center"/>
    </xf>
    <xf numFmtId="0" fontId="19" fillId="21" borderId="0" applyFill="0" applyBorder="0" applyProtection="0">
      <alignment horizontal="center" vertical="center"/>
    </xf>
    <xf numFmtId="0" fontId="20" fillId="22" borderId="0">
      <alignment horizontal="center" vertical="center"/>
    </xf>
    <xf numFmtId="0" fontId="20" fillId="22" borderId="0">
      <alignment horizontal="center" vertical="center"/>
    </xf>
    <xf numFmtId="0" fontId="20" fillId="22" borderId="0">
      <alignment horizontal="center" vertical="center"/>
    </xf>
    <xf numFmtId="0" fontId="21" fillId="21" borderId="0" applyFill="0" applyBorder="0" applyProtection="0">
      <alignment horizontal="center" vertical="center"/>
    </xf>
    <xf numFmtId="0" fontId="20" fillId="22" borderId="0">
      <alignment horizontal="center" vertical="center"/>
    </xf>
    <xf numFmtId="0" fontId="21" fillId="21" borderId="0" applyFill="0" applyBorder="0" applyProtection="0">
      <alignment horizontal="center" vertical="center"/>
    </xf>
    <xf numFmtId="0" fontId="20" fillId="22" borderId="0">
      <alignment horizontal="center" vertical="center"/>
    </xf>
    <xf numFmtId="0" fontId="21" fillId="21" borderId="0" applyFill="0" applyBorder="0" applyProtection="0">
      <alignment horizontal="center" vertical="center"/>
    </xf>
    <xf numFmtId="0" fontId="20" fillId="22" borderId="0">
      <alignment horizontal="center" vertical="center"/>
    </xf>
    <xf numFmtId="0" fontId="21" fillId="21" borderId="0" applyFill="0" applyBorder="0" applyProtection="0">
      <alignment horizontal="center" vertical="center"/>
    </xf>
    <xf numFmtId="0" fontId="20" fillId="22" borderId="0">
      <alignment horizontal="center" vertical="center"/>
    </xf>
    <xf numFmtId="0" fontId="21" fillId="21" borderId="0" applyFill="0" applyBorder="0" applyProtection="0">
      <alignment horizontal="center" vertical="center"/>
    </xf>
    <xf numFmtId="0" fontId="20" fillId="22" borderId="0">
      <alignment horizontal="center" vertical="center"/>
    </xf>
    <xf numFmtId="0" fontId="21" fillId="21" borderId="0" applyFill="0" applyBorder="0" applyProtection="0">
      <alignment horizontal="center" vertical="center"/>
    </xf>
    <xf numFmtId="0" fontId="20" fillId="22" borderId="0">
      <alignment horizontal="center" vertical="center"/>
    </xf>
    <xf numFmtId="0" fontId="21" fillId="21" borderId="0" applyFill="0" applyBorder="0" applyProtection="0">
      <alignment horizontal="center" vertical="center"/>
    </xf>
    <xf numFmtId="0" fontId="20" fillId="22" borderId="0">
      <alignment horizontal="center" vertical="center"/>
    </xf>
    <xf numFmtId="0" fontId="21" fillId="21" borderId="0" applyFill="0" applyBorder="0" applyProtection="0">
      <alignment horizontal="center" vertical="center"/>
    </xf>
    <xf numFmtId="0" fontId="20" fillId="22" borderId="0">
      <alignment horizontal="center"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>
      <alignment vertical="center"/>
    </xf>
    <xf numFmtId="0" fontId="11" fillId="24" borderId="0">
      <alignment vertical="center"/>
    </xf>
    <xf numFmtId="0" fontId="11" fillId="24" borderId="0">
      <alignment vertical="center"/>
    </xf>
    <xf numFmtId="0" fontId="11" fillId="24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>
      <alignment vertical="center"/>
    </xf>
    <xf numFmtId="0" fontId="11" fillId="25" borderId="0">
      <alignment vertical="center"/>
    </xf>
    <xf numFmtId="0" fontId="11" fillId="25" borderId="0">
      <alignment vertical="center"/>
    </xf>
    <xf numFmtId="0" fontId="11" fillId="25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>
      <alignment vertical="center"/>
    </xf>
    <xf numFmtId="0" fontId="11" fillId="26" borderId="0">
      <alignment vertical="center"/>
    </xf>
    <xf numFmtId="0" fontId="11" fillId="26" borderId="0">
      <alignment vertical="center"/>
    </xf>
    <xf numFmtId="0" fontId="11" fillId="26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6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6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6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6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6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6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6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6" borderId="0">
      <alignment vertical="center"/>
    </xf>
    <xf numFmtId="0" fontId="11" fillId="27" borderId="0">
      <alignment vertical="center"/>
    </xf>
    <xf numFmtId="0" fontId="11" fillId="27" borderId="0">
      <alignment vertical="center"/>
    </xf>
    <xf numFmtId="0" fontId="11" fillId="27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27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27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27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27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27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27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27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27" borderId="0">
      <alignment vertical="center"/>
    </xf>
    <xf numFmtId="0" fontId="11" fillId="28" borderId="0">
      <alignment vertical="center"/>
    </xf>
    <xf numFmtId="0" fontId="11" fillId="28" borderId="0">
      <alignment vertical="center"/>
    </xf>
    <xf numFmtId="0" fontId="11" fillId="28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28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28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28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28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28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28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28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28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29" borderId="1">
      <alignment vertical="center"/>
    </xf>
    <xf numFmtId="0" fontId="24" fillId="29" borderId="1">
      <alignment vertical="center"/>
    </xf>
    <xf numFmtId="0" fontId="24" fillId="29" borderId="1">
      <alignment vertical="center"/>
    </xf>
    <xf numFmtId="0" fontId="25" fillId="29" borderId="8" applyNumberFormat="0" applyAlignment="0" applyProtection="0">
      <alignment vertical="center"/>
    </xf>
    <xf numFmtId="0" fontId="26" fillId="29" borderId="9">
      <alignment vertical="center"/>
    </xf>
    <xf numFmtId="0" fontId="25" fillId="29" borderId="8" applyNumberFormat="0" applyAlignment="0" applyProtection="0">
      <alignment vertical="center"/>
    </xf>
    <xf numFmtId="0" fontId="26" fillId="29" borderId="9">
      <alignment vertical="center"/>
    </xf>
    <xf numFmtId="0" fontId="25" fillId="29" borderId="8" applyNumberFormat="0" applyAlignment="0" applyProtection="0">
      <alignment vertical="center"/>
    </xf>
    <xf numFmtId="0" fontId="26" fillId="29" borderId="9">
      <alignment vertical="center"/>
    </xf>
    <xf numFmtId="0" fontId="25" fillId="29" borderId="8" applyNumberFormat="0" applyAlignment="0" applyProtection="0">
      <alignment vertical="center"/>
    </xf>
    <xf numFmtId="0" fontId="26" fillId="29" borderId="9">
      <alignment vertical="center"/>
    </xf>
    <xf numFmtId="0" fontId="25" fillId="29" borderId="8" applyNumberFormat="0" applyAlignment="0" applyProtection="0">
      <alignment vertical="center"/>
    </xf>
    <xf numFmtId="0" fontId="26" fillId="29" borderId="9">
      <alignment vertical="center"/>
    </xf>
    <xf numFmtId="0" fontId="25" fillId="29" borderId="8" applyNumberFormat="0" applyAlignment="0" applyProtection="0">
      <alignment vertical="center"/>
    </xf>
    <xf numFmtId="0" fontId="26" fillId="29" borderId="9">
      <alignment vertical="center"/>
    </xf>
    <xf numFmtId="0" fontId="25" fillId="29" borderId="8" applyNumberFormat="0" applyAlignment="0" applyProtection="0">
      <alignment vertical="center"/>
    </xf>
    <xf numFmtId="0" fontId="26" fillId="29" borderId="9">
      <alignment vertical="center"/>
    </xf>
    <xf numFmtId="0" fontId="25" fillId="29" borderId="8" applyNumberFormat="0" applyAlignment="0" applyProtection="0">
      <alignment vertical="center"/>
    </xf>
    <xf numFmtId="0" fontId="26" fillId="29" borderId="9">
      <alignment vertical="center"/>
    </xf>
    <xf numFmtId="0" fontId="27" fillId="30" borderId="0">
      <alignment vertical="center"/>
    </xf>
    <xf numFmtId="0" fontId="27" fillId="30" borderId="0">
      <alignment vertical="center"/>
    </xf>
    <xf numFmtId="0" fontId="27" fillId="30" borderId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>
      <alignment vertical="center"/>
    </xf>
    <xf numFmtId="0" fontId="30" fillId="31" borderId="5">
      <alignment vertical="center"/>
    </xf>
    <xf numFmtId="0" fontId="30" fillId="31" borderId="5">
      <alignment vertical="center"/>
    </xf>
    <xf numFmtId="0" fontId="30" fillId="31" borderId="5">
      <alignment vertical="center"/>
    </xf>
    <xf numFmtId="0" fontId="1" fillId="32" borderId="10" applyNumberFormat="0" applyFont="0" applyAlignment="0" applyProtection="0">
      <alignment vertical="center"/>
    </xf>
    <xf numFmtId="0" fontId="30" fillId="31" borderId="11">
      <alignment vertical="center"/>
    </xf>
    <xf numFmtId="0" fontId="1" fillId="32" borderId="10" applyNumberFormat="0" applyFont="0" applyAlignment="0" applyProtection="0">
      <alignment vertical="center"/>
    </xf>
    <xf numFmtId="0" fontId="30" fillId="31" borderId="11">
      <alignment vertical="center"/>
    </xf>
    <xf numFmtId="0" fontId="1" fillId="32" borderId="10" applyNumberFormat="0" applyFont="0" applyAlignment="0" applyProtection="0">
      <alignment vertical="center"/>
    </xf>
    <xf numFmtId="0" fontId="30" fillId="31" borderId="11">
      <alignment vertical="center"/>
    </xf>
    <xf numFmtId="0" fontId="1" fillId="32" borderId="10" applyNumberFormat="0" applyFont="0" applyAlignment="0" applyProtection="0">
      <alignment vertical="center"/>
    </xf>
    <xf numFmtId="0" fontId="30" fillId="31" borderId="11">
      <alignment vertical="center"/>
    </xf>
    <xf numFmtId="0" fontId="1" fillId="32" borderId="10" applyNumberFormat="0" applyFont="0" applyAlignment="0" applyProtection="0">
      <alignment vertical="center"/>
    </xf>
    <xf numFmtId="0" fontId="30" fillId="31" borderId="11">
      <alignment vertical="center"/>
    </xf>
    <xf numFmtId="0" fontId="1" fillId="32" borderId="10" applyNumberFormat="0" applyFont="0" applyAlignment="0" applyProtection="0">
      <alignment vertical="center"/>
    </xf>
    <xf numFmtId="0" fontId="30" fillId="31" borderId="11">
      <alignment vertical="center"/>
    </xf>
    <xf numFmtId="0" fontId="1" fillId="32" borderId="10" applyNumberFormat="0" applyFont="0" applyAlignment="0" applyProtection="0">
      <alignment vertical="center"/>
    </xf>
    <xf numFmtId="0" fontId="30" fillId="31" borderId="11">
      <alignment vertical="center"/>
    </xf>
    <xf numFmtId="0" fontId="1" fillId="32" borderId="10" applyNumberFormat="0" applyFont="0" applyAlignment="0" applyProtection="0">
      <alignment vertical="center"/>
    </xf>
    <xf numFmtId="0" fontId="30" fillId="31" borderId="11">
      <alignment vertical="center"/>
    </xf>
    <xf numFmtId="9" fontId="15" fillId="21" borderId="0" applyFill="0" applyBorder="0" applyProtection="0">
      <alignment horizontal="right"/>
    </xf>
    <xf numFmtId="9" fontId="31" fillId="22" borderId="0">
      <alignment horizontal="right"/>
    </xf>
    <xf numFmtId="9" fontId="31" fillId="22" borderId="0">
      <alignment horizontal="right"/>
    </xf>
    <xf numFmtId="9" fontId="31" fillId="22" borderId="0">
      <alignment horizontal="right"/>
    </xf>
    <xf numFmtId="9" fontId="32" fillId="21" borderId="0" applyFill="0" applyBorder="0" applyProtection="0">
      <alignment horizontal="right"/>
    </xf>
    <xf numFmtId="9" fontId="31" fillId="22" borderId="0">
      <alignment horizontal="right"/>
    </xf>
    <xf numFmtId="9" fontId="32" fillId="21" borderId="0" applyFill="0" applyBorder="0" applyProtection="0">
      <alignment horizontal="right"/>
    </xf>
    <xf numFmtId="9" fontId="31" fillId="22" borderId="0">
      <alignment horizontal="right"/>
    </xf>
    <xf numFmtId="9" fontId="32" fillId="21" borderId="0" applyFill="0" applyBorder="0" applyProtection="0">
      <alignment horizontal="right"/>
    </xf>
    <xf numFmtId="9" fontId="31" fillId="22" borderId="0">
      <alignment horizontal="right"/>
    </xf>
    <xf numFmtId="9" fontId="32" fillId="21" borderId="0" applyFill="0" applyBorder="0" applyProtection="0">
      <alignment horizontal="right"/>
    </xf>
    <xf numFmtId="9" fontId="31" fillId="22" borderId="0">
      <alignment horizontal="right"/>
    </xf>
    <xf numFmtId="9" fontId="32" fillId="21" borderId="0" applyFill="0" applyBorder="0" applyProtection="0">
      <alignment horizontal="right"/>
    </xf>
    <xf numFmtId="9" fontId="31" fillId="22" borderId="0">
      <alignment horizontal="right"/>
    </xf>
    <xf numFmtId="9" fontId="32" fillId="21" borderId="0" applyFill="0" applyBorder="0" applyProtection="0">
      <alignment horizontal="right"/>
    </xf>
    <xf numFmtId="9" fontId="31" fillId="22" borderId="0">
      <alignment horizontal="right"/>
    </xf>
    <xf numFmtId="9" fontId="32" fillId="21" borderId="0" applyFill="0" applyBorder="0" applyProtection="0">
      <alignment horizontal="right"/>
    </xf>
    <xf numFmtId="9" fontId="31" fillId="22" borderId="0">
      <alignment horizontal="right"/>
    </xf>
    <xf numFmtId="9" fontId="32" fillId="21" borderId="0" applyFill="0" applyBorder="0" applyProtection="0">
      <alignment horizontal="right"/>
    </xf>
    <xf numFmtId="9" fontId="31" fillId="22" borderId="0">
      <alignment horizontal="right"/>
    </xf>
    <xf numFmtId="10" fontId="15" fillId="0" borderId="0" applyFill="0" applyBorder="0" applyProtection="0">
      <alignment horizontal="right"/>
    </xf>
    <xf numFmtId="10" fontId="31" fillId="0" borderId="0">
      <alignment horizontal="right"/>
    </xf>
    <xf numFmtId="10" fontId="31" fillId="0" borderId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10" fontId="32" fillId="0" borderId="0" applyFill="0" applyBorder="0" applyProtection="0">
      <alignment horizontal="right"/>
    </xf>
    <xf numFmtId="10" fontId="31" fillId="0" borderId="0">
      <alignment horizontal="right"/>
    </xf>
    <xf numFmtId="0" fontId="33" fillId="33" borderId="0">
      <alignment vertical="center"/>
    </xf>
    <xf numFmtId="0" fontId="33" fillId="33" borderId="0">
      <alignment vertical="center"/>
    </xf>
    <xf numFmtId="0" fontId="33" fillId="33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33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33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33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33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33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33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33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33" borderId="0">
      <alignment vertical="center"/>
    </xf>
    <xf numFmtId="0" fontId="3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0" fillId="34" borderId="4">
      <alignment vertical="center"/>
    </xf>
    <xf numFmtId="0" fontId="40" fillId="34" borderId="4">
      <alignment vertical="center"/>
    </xf>
    <xf numFmtId="0" fontId="40" fillId="34" borderId="4">
      <alignment vertical="center"/>
    </xf>
    <xf numFmtId="0" fontId="41" fillId="34" borderId="12" applyNumberFormat="0" applyAlignment="0" applyProtection="0">
      <alignment vertical="center"/>
    </xf>
    <xf numFmtId="0" fontId="40" fillId="34" borderId="13">
      <alignment vertical="center"/>
    </xf>
    <xf numFmtId="0" fontId="41" fillId="34" borderId="12" applyNumberFormat="0" applyAlignment="0" applyProtection="0">
      <alignment vertical="center"/>
    </xf>
    <xf numFmtId="0" fontId="40" fillId="34" borderId="13">
      <alignment vertical="center"/>
    </xf>
    <xf numFmtId="0" fontId="41" fillId="34" borderId="12" applyNumberFormat="0" applyAlignment="0" applyProtection="0">
      <alignment vertical="center"/>
    </xf>
    <xf numFmtId="0" fontId="40" fillId="34" borderId="13">
      <alignment vertical="center"/>
    </xf>
    <xf numFmtId="0" fontId="41" fillId="34" borderId="12" applyNumberFormat="0" applyAlignment="0" applyProtection="0">
      <alignment vertical="center"/>
    </xf>
    <xf numFmtId="0" fontId="40" fillId="34" borderId="13">
      <alignment vertical="center"/>
    </xf>
    <xf numFmtId="0" fontId="41" fillId="34" borderId="12" applyNumberFormat="0" applyAlignment="0" applyProtection="0">
      <alignment vertical="center"/>
    </xf>
    <xf numFmtId="0" fontId="40" fillId="34" borderId="13">
      <alignment vertical="center"/>
    </xf>
    <xf numFmtId="0" fontId="41" fillId="34" borderId="12" applyNumberFormat="0" applyAlignment="0" applyProtection="0">
      <alignment vertical="center"/>
    </xf>
    <xf numFmtId="0" fontId="40" fillId="34" borderId="13">
      <alignment vertical="center"/>
    </xf>
    <xf numFmtId="0" fontId="41" fillId="34" borderId="12" applyNumberFormat="0" applyAlignment="0" applyProtection="0">
      <alignment vertical="center"/>
    </xf>
    <xf numFmtId="0" fontId="40" fillId="34" borderId="13">
      <alignment vertical="center"/>
    </xf>
    <xf numFmtId="0" fontId="41" fillId="34" borderId="12" applyNumberFormat="0" applyAlignment="0" applyProtection="0">
      <alignment vertical="center"/>
    </xf>
    <xf numFmtId="0" fontId="40" fillId="34" borderId="13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0" fontId="1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3">
      <alignment vertical="center"/>
    </xf>
    <xf numFmtId="0" fontId="44" fillId="0" borderId="3">
      <alignment vertical="center"/>
    </xf>
    <xf numFmtId="0" fontId="44" fillId="0" borderId="3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>
      <alignment vertical="center"/>
    </xf>
    <xf numFmtId="0" fontId="47" fillId="0" borderId="16">
      <alignment vertical="center"/>
    </xf>
    <xf numFmtId="0" fontId="47" fillId="0" borderId="16">
      <alignment vertical="center"/>
    </xf>
    <xf numFmtId="0" fontId="47" fillId="0" borderId="16">
      <alignment vertical="center"/>
    </xf>
    <xf numFmtId="0" fontId="48" fillId="0" borderId="17" applyNumberFormat="0" applyFill="0" applyAlignment="0" applyProtection="0">
      <alignment vertical="center"/>
    </xf>
    <xf numFmtId="0" fontId="47" fillId="0" borderId="18">
      <alignment vertical="center"/>
    </xf>
    <xf numFmtId="0" fontId="48" fillId="0" borderId="17" applyNumberFormat="0" applyFill="0" applyAlignment="0" applyProtection="0">
      <alignment vertical="center"/>
    </xf>
    <xf numFmtId="0" fontId="47" fillId="0" borderId="18">
      <alignment vertical="center"/>
    </xf>
    <xf numFmtId="0" fontId="48" fillId="0" borderId="17" applyNumberFormat="0" applyFill="0" applyAlignment="0" applyProtection="0">
      <alignment vertical="center"/>
    </xf>
    <xf numFmtId="0" fontId="47" fillId="0" borderId="18">
      <alignment vertical="center"/>
    </xf>
    <xf numFmtId="0" fontId="48" fillId="0" borderId="17" applyNumberFormat="0" applyFill="0" applyAlignment="0" applyProtection="0">
      <alignment vertical="center"/>
    </xf>
    <xf numFmtId="0" fontId="47" fillId="0" borderId="18">
      <alignment vertical="center"/>
    </xf>
    <xf numFmtId="0" fontId="48" fillId="0" borderId="17" applyNumberFormat="0" applyFill="0" applyAlignment="0" applyProtection="0">
      <alignment vertical="center"/>
    </xf>
    <xf numFmtId="0" fontId="47" fillId="0" borderId="18">
      <alignment vertical="center"/>
    </xf>
    <xf numFmtId="0" fontId="48" fillId="0" borderId="17" applyNumberFormat="0" applyFill="0" applyAlignment="0" applyProtection="0">
      <alignment vertical="center"/>
    </xf>
    <xf numFmtId="0" fontId="47" fillId="0" borderId="18">
      <alignment vertical="center"/>
    </xf>
    <xf numFmtId="0" fontId="48" fillId="0" borderId="17" applyNumberFormat="0" applyFill="0" applyAlignment="0" applyProtection="0">
      <alignment vertical="center"/>
    </xf>
    <xf numFmtId="0" fontId="47" fillId="0" borderId="18">
      <alignment vertical="center"/>
    </xf>
    <xf numFmtId="0" fontId="48" fillId="0" borderId="17" applyNumberFormat="0" applyFill="0" applyAlignment="0" applyProtection="0">
      <alignment vertical="center"/>
    </xf>
    <xf numFmtId="0" fontId="47" fillId="0" borderId="18">
      <alignment vertical="center"/>
    </xf>
    <xf numFmtId="0" fontId="49" fillId="35" borderId="1">
      <alignment vertical="center"/>
    </xf>
    <xf numFmtId="0" fontId="49" fillId="35" borderId="1">
      <alignment vertical="center"/>
    </xf>
    <xf numFmtId="0" fontId="49" fillId="35" borderId="1">
      <alignment vertical="center"/>
    </xf>
    <xf numFmtId="0" fontId="50" fillId="36" borderId="8" applyNumberFormat="0" applyAlignment="0" applyProtection="0">
      <alignment vertical="center"/>
    </xf>
    <xf numFmtId="0" fontId="51" fillId="35" borderId="9">
      <alignment vertical="center"/>
    </xf>
    <xf numFmtId="0" fontId="50" fillId="36" borderId="8" applyNumberFormat="0" applyAlignment="0" applyProtection="0">
      <alignment vertical="center"/>
    </xf>
    <xf numFmtId="0" fontId="51" fillId="35" borderId="9">
      <alignment vertical="center"/>
    </xf>
    <xf numFmtId="0" fontId="50" fillId="36" borderId="8" applyNumberFormat="0" applyAlignment="0" applyProtection="0">
      <alignment vertical="center"/>
    </xf>
    <xf numFmtId="0" fontId="51" fillId="35" borderId="9">
      <alignment vertical="center"/>
    </xf>
    <xf numFmtId="0" fontId="50" fillId="36" borderId="8" applyNumberFormat="0" applyAlignment="0" applyProtection="0">
      <alignment vertical="center"/>
    </xf>
    <xf numFmtId="0" fontId="51" fillId="35" borderId="9">
      <alignment vertical="center"/>
    </xf>
    <xf numFmtId="0" fontId="50" fillId="36" borderId="8" applyNumberFormat="0" applyAlignment="0" applyProtection="0">
      <alignment vertical="center"/>
    </xf>
    <xf numFmtId="0" fontId="51" fillId="35" borderId="9">
      <alignment vertical="center"/>
    </xf>
    <xf numFmtId="0" fontId="50" fillId="36" borderId="8" applyNumberFormat="0" applyAlignment="0" applyProtection="0">
      <alignment vertical="center"/>
    </xf>
    <xf numFmtId="0" fontId="51" fillId="35" borderId="9">
      <alignment vertical="center"/>
    </xf>
    <xf numFmtId="0" fontId="50" fillId="36" borderId="8" applyNumberFormat="0" applyAlignment="0" applyProtection="0">
      <alignment vertical="center"/>
    </xf>
    <xf numFmtId="0" fontId="51" fillId="35" borderId="9">
      <alignment vertical="center"/>
    </xf>
    <xf numFmtId="0" fontId="50" fillId="36" borderId="8" applyNumberFormat="0" applyAlignment="0" applyProtection="0">
      <alignment vertical="center"/>
    </xf>
    <xf numFmtId="0" fontId="51" fillId="35" borderId="9">
      <alignment vertical="center"/>
    </xf>
    <xf numFmtId="0" fontId="52" fillId="0" borderId="19">
      <alignment vertical="center"/>
    </xf>
    <xf numFmtId="0" fontId="52" fillId="0" borderId="19">
      <alignment vertical="center"/>
    </xf>
    <xf numFmtId="0" fontId="52" fillId="0" borderId="19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8" fillId="0" borderId="22">
      <alignment vertical="center"/>
    </xf>
    <xf numFmtId="0" fontId="58" fillId="0" borderId="22">
      <alignment vertical="center"/>
    </xf>
    <xf numFmtId="0" fontId="58" fillId="0" borderId="22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24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24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24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24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24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24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24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24">
      <alignment vertical="center"/>
    </xf>
    <xf numFmtId="0" fontId="61" fillId="0" borderId="25">
      <alignment vertical="center"/>
    </xf>
    <xf numFmtId="0" fontId="61" fillId="0" borderId="25">
      <alignment vertical="center"/>
    </xf>
    <xf numFmtId="0" fontId="61" fillId="0" borderId="25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64" fillId="37" borderId="0">
      <alignment vertical="center"/>
    </xf>
    <xf numFmtId="0" fontId="64" fillId="37" borderId="0">
      <alignment vertical="center"/>
    </xf>
    <xf numFmtId="0" fontId="64" fillId="37" borderId="0">
      <alignment vertical="center"/>
    </xf>
    <xf numFmtId="0" fontId="65" fillId="37" borderId="0" applyNumberFormat="0" applyBorder="0" applyAlignment="0" applyProtection="0">
      <alignment vertical="center"/>
    </xf>
    <xf numFmtId="0" fontId="66" fillId="37" borderId="0">
      <alignment vertical="center"/>
    </xf>
    <xf numFmtId="0" fontId="65" fillId="37" borderId="0" applyNumberFormat="0" applyBorder="0" applyAlignment="0" applyProtection="0">
      <alignment vertical="center"/>
    </xf>
    <xf numFmtId="0" fontId="66" fillId="37" borderId="0">
      <alignment vertical="center"/>
    </xf>
    <xf numFmtId="0" fontId="65" fillId="37" borderId="0" applyNumberFormat="0" applyBorder="0" applyAlignment="0" applyProtection="0">
      <alignment vertical="center"/>
    </xf>
    <xf numFmtId="0" fontId="66" fillId="37" borderId="0">
      <alignment vertical="center"/>
    </xf>
    <xf numFmtId="0" fontId="65" fillId="37" borderId="0" applyNumberFormat="0" applyBorder="0" applyAlignment="0" applyProtection="0">
      <alignment vertical="center"/>
    </xf>
    <xf numFmtId="0" fontId="66" fillId="37" borderId="0">
      <alignment vertical="center"/>
    </xf>
    <xf numFmtId="0" fontId="65" fillId="37" borderId="0" applyNumberFormat="0" applyBorder="0" applyAlignment="0" applyProtection="0">
      <alignment vertical="center"/>
    </xf>
    <xf numFmtId="0" fontId="66" fillId="37" borderId="0">
      <alignment vertical="center"/>
    </xf>
    <xf numFmtId="0" fontId="65" fillId="37" borderId="0" applyNumberFormat="0" applyBorder="0" applyAlignment="0" applyProtection="0">
      <alignment vertical="center"/>
    </xf>
    <xf numFmtId="0" fontId="66" fillId="37" borderId="0">
      <alignment vertical="center"/>
    </xf>
    <xf numFmtId="0" fontId="65" fillId="37" borderId="0" applyNumberFormat="0" applyBorder="0" applyAlignment="0" applyProtection="0">
      <alignment vertical="center"/>
    </xf>
    <xf numFmtId="0" fontId="66" fillId="37" borderId="0">
      <alignment vertical="center"/>
    </xf>
    <xf numFmtId="0" fontId="65" fillId="37" borderId="0" applyNumberFormat="0" applyBorder="0" applyAlignment="0" applyProtection="0">
      <alignment vertical="center"/>
    </xf>
    <xf numFmtId="0" fontId="66" fillId="37" borderId="0">
      <alignment vertical="center"/>
    </xf>
    <xf numFmtId="0" fontId="67" fillId="29" borderId="2">
      <alignment vertical="center"/>
    </xf>
    <xf numFmtId="0" fontId="67" fillId="29" borderId="2">
      <alignment vertical="center"/>
    </xf>
    <xf numFmtId="0" fontId="67" fillId="29" borderId="2">
      <alignment vertical="center"/>
    </xf>
    <xf numFmtId="0" fontId="68" fillId="29" borderId="28" applyNumberFormat="0" applyAlignment="0" applyProtection="0">
      <alignment vertical="center"/>
    </xf>
    <xf numFmtId="0" fontId="69" fillId="29" borderId="29">
      <alignment vertical="center"/>
    </xf>
    <xf numFmtId="0" fontId="68" fillId="29" borderId="28" applyNumberFormat="0" applyAlignment="0" applyProtection="0">
      <alignment vertical="center"/>
    </xf>
    <xf numFmtId="0" fontId="69" fillId="29" borderId="29">
      <alignment vertical="center"/>
    </xf>
    <xf numFmtId="0" fontId="68" fillId="29" borderId="28" applyNumberFormat="0" applyAlignment="0" applyProtection="0">
      <alignment vertical="center"/>
    </xf>
    <xf numFmtId="0" fontId="69" fillId="29" borderId="29">
      <alignment vertical="center"/>
    </xf>
    <xf numFmtId="0" fontId="68" fillId="29" borderId="28" applyNumberFormat="0" applyAlignment="0" applyProtection="0">
      <alignment vertical="center"/>
    </xf>
    <xf numFmtId="0" fontId="69" fillId="29" borderId="29">
      <alignment vertical="center"/>
    </xf>
    <xf numFmtId="0" fontId="68" fillId="29" borderId="28" applyNumberFormat="0" applyAlignment="0" applyProtection="0">
      <alignment vertical="center"/>
    </xf>
    <xf numFmtId="0" fontId="69" fillId="29" borderId="29">
      <alignment vertical="center"/>
    </xf>
    <xf numFmtId="0" fontId="68" fillId="29" borderId="28" applyNumberFormat="0" applyAlignment="0" applyProtection="0">
      <alignment vertical="center"/>
    </xf>
    <xf numFmtId="0" fontId="69" fillId="29" borderId="29">
      <alignment vertical="center"/>
    </xf>
    <xf numFmtId="0" fontId="68" fillId="29" borderId="28" applyNumberFormat="0" applyAlignment="0" applyProtection="0">
      <alignment vertical="center"/>
    </xf>
    <xf numFmtId="0" fontId="69" fillId="29" borderId="29">
      <alignment vertical="center"/>
    </xf>
    <xf numFmtId="0" fontId="68" fillId="29" borderId="28" applyNumberFormat="0" applyAlignment="0" applyProtection="0">
      <alignment vertical="center"/>
    </xf>
    <xf numFmtId="0" fontId="69" fillId="29" borderId="29">
      <alignment vertical="center"/>
    </xf>
    <xf numFmtId="183" fontId="15" fillId="0" borderId="0" applyFont="0" applyFill="0" applyBorder="0" applyAlignment="0" applyProtection="0"/>
    <xf numFmtId="184" fontId="15" fillId="21" borderId="0" applyFill="0" applyBorder="0" applyProtection="0">
      <alignment horizontal="right"/>
    </xf>
    <xf numFmtId="184" fontId="31" fillId="22" borderId="0">
      <alignment horizontal="right"/>
    </xf>
    <xf numFmtId="184" fontId="31" fillId="22" borderId="0">
      <alignment horizontal="right"/>
    </xf>
    <xf numFmtId="184" fontId="31" fillId="22" borderId="0">
      <alignment horizontal="right"/>
    </xf>
    <xf numFmtId="184" fontId="32" fillId="21" borderId="0" applyFill="0" applyBorder="0" applyProtection="0">
      <alignment horizontal="right"/>
    </xf>
    <xf numFmtId="184" fontId="31" fillId="22" borderId="0">
      <alignment horizontal="right"/>
    </xf>
    <xf numFmtId="184" fontId="32" fillId="21" borderId="0" applyFill="0" applyBorder="0" applyProtection="0">
      <alignment horizontal="right"/>
    </xf>
    <xf numFmtId="184" fontId="31" fillId="22" borderId="0">
      <alignment horizontal="right"/>
    </xf>
    <xf numFmtId="184" fontId="32" fillId="21" borderId="0" applyFill="0" applyBorder="0" applyProtection="0">
      <alignment horizontal="right"/>
    </xf>
    <xf numFmtId="184" fontId="31" fillId="22" borderId="0">
      <alignment horizontal="right"/>
    </xf>
    <xf numFmtId="184" fontId="32" fillId="21" borderId="0" applyFill="0" applyBorder="0" applyProtection="0">
      <alignment horizontal="right"/>
    </xf>
    <xf numFmtId="184" fontId="31" fillId="22" borderId="0">
      <alignment horizontal="right"/>
    </xf>
    <xf numFmtId="184" fontId="32" fillId="21" borderId="0" applyFill="0" applyBorder="0" applyProtection="0">
      <alignment horizontal="right"/>
    </xf>
    <xf numFmtId="184" fontId="31" fillId="22" borderId="0">
      <alignment horizontal="right"/>
    </xf>
    <xf numFmtId="184" fontId="32" fillId="21" borderId="0" applyFill="0" applyBorder="0" applyProtection="0">
      <alignment horizontal="right"/>
    </xf>
    <xf numFmtId="184" fontId="31" fillId="22" borderId="0">
      <alignment horizontal="right"/>
    </xf>
    <xf numFmtId="184" fontId="32" fillId="21" borderId="0" applyFill="0" applyBorder="0" applyProtection="0">
      <alignment horizontal="right"/>
    </xf>
    <xf numFmtId="184" fontId="31" fillId="22" borderId="0">
      <alignment horizontal="right"/>
    </xf>
    <xf numFmtId="184" fontId="32" fillId="21" borderId="0" applyFill="0" applyBorder="0" applyProtection="0">
      <alignment horizontal="right"/>
    </xf>
    <xf numFmtId="184" fontId="31" fillId="22" borderId="0">
      <alignment horizontal="right"/>
    </xf>
    <xf numFmtId="185" fontId="15" fillId="0" borderId="0" applyFont="0" applyFill="0" applyBorder="0" applyAlignment="0" applyProtection="0"/>
    <xf numFmtId="0" fontId="7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70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41" fontId="6" fillId="2" borderId="6" xfId="1" applyFont="1" applyFill="1" applyBorder="1" applyAlignment="1">
      <alignment horizontal="right" vertical="center" shrinkToFit="1"/>
    </xf>
    <xf numFmtId="49" fontId="6" fillId="2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78" fontId="3" fillId="0" borderId="6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41" fontId="3" fillId="0" borderId="6" xfId="1" applyFont="1" applyFill="1" applyBorder="1" applyAlignment="1">
      <alignment horizontal="left" vertical="center"/>
    </xf>
    <xf numFmtId="178" fontId="3" fillId="0" borderId="6" xfId="1" applyNumberFormat="1" applyFont="1" applyFill="1" applyBorder="1" applyAlignment="1">
      <alignment horizontal="center" vertical="center"/>
    </xf>
    <xf numFmtId="41" fontId="3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</cellXfs>
  <cellStyles count="958">
    <cellStyle name="20% - 강조색1 10" xfId="4"/>
    <cellStyle name="20% - 강조색1 11" xfId="5"/>
    <cellStyle name="20% - 강조색1 12" xfId="6"/>
    <cellStyle name="20% - 강조색1 2" xfId="7"/>
    <cellStyle name="20% - 강조색1 2 2" xfId="8"/>
    <cellStyle name="20% - 강조색1 3" xfId="9"/>
    <cellStyle name="20% - 강조색1 3 2" xfId="10"/>
    <cellStyle name="20% - 강조색1 4" xfId="11"/>
    <cellStyle name="20% - 강조색1 4 2" xfId="12"/>
    <cellStyle name="20% - 강조색1 5" xfId="13"/>
    <cellStyle name="20% - 강조색1 5 2" xfId="14"/>
    <cellStyle name="20% - 강조색1 6" xfId="15"/>
    <cellStyle name="20% - 강조색1 6 2" xfId="16"/>
    <cellStyle name="20% - 강조색1 7" xfId="17"/>
    <cellStyle name="20% - 강조색1 7 2" xfId="18"/>
    <cellStyle name="20% - 강조색1 8" xfId="19"/>
    <cellStyle name="20% - 강조색1 8 2" xfId="20"/>
    <cellStyle name="20% - 강조색1 9" xfId="21"/>
    <cellStyle name="20% - 강조색1 9 2" xfId="22"/>
    <cellStyle name="20% - 강조색2 10" xfId="23"/>
    <cellStyle name="20% - 강조색2 11" xfId="24"/>
    <cellStyle name="20% - 강조색2 12" xfId="25"/>
    <cellStyle name="20% - 강조색2 2" xfId="26"/>
    <cellStyle name="20% - 강조색2 2 2" xfId="27"/>
    <cellStyle name="20% - 강조색2 3" xfId="28"/>
    <cellStyle name="20% - 강조색2 3 2" xfId="29"/>
    <cellStyle name="20% - 강조색2 4" xfId="30"/>
    <cellStyle name="20% - 강조색2 4 2" xfId="31"/>
    <cellStyle name="20% - 강조색2 5" xfId="32"/>
    <cellStyle name="20% - 강조색2 5 2" xfId="33"/>
    <cellStyle name="20% - 강조색2 6" xfId="34"/>
    <cellStyle name="20% - 강조색2 6 2" xfId="35"/>
    <cellStyle name="20% - 강조색2 7" xfId="36"/>
    <cellStyle name="20% - 강조색2 7 2" xfId="37"/>
    <cellStyle name="20% - 강조색2 8" xfId="38"/>
    <cellStyle name="20% - 강조색2 8 2" xfId="39"/>
    <cellStyle name="20% - 강조색2 9" xfId="40"/>
    <cellStyle name="20% - 강조색2 9 2" xfId="41"/>
    <cellStyle name="20% - 강조색3 10" xfId="42"/>
    <cellStyle name="20% - 강조색3 11" xfId="43"/>
    <cellStyle name="20% - 강조색3 12" xfId="44"/>
    <cellStyle name="20% - 강조색3 2" xfId="45"/>
    <cellStyle name="20% - 강조색3 2 2" xfId="46"/>
    <cellStyle name="20% - 강조색3 3" xfId="47"/>
    <cellStyle name="20% - 강조색3 3 2" xfId="48"/>
    <cellStyle name="20% - 강조색3 4" xfId="49"/>
    <cellStyle name="20% - 강조색3 4 2" xfId="50"/>
    <cellStyle name="20% - 강조색3 5" xfId="51"/>
    <cellStyle name="20% - 강조색3 5 2" xfId="52"/>
    <cellStyle name="20% - 강조색3 6" xfId="53"/>
    <cellStyle name="20% - 강조색3 6 2" xfId="54"/>
    <cellStyle name="20% - 강조색3 7" xfId="55"/>
    <cellStyle name="20% - 강조색3 7 2" xfId="56"/>
    <cellStyle name="20% - 강조색3 8" xfId="57"/>
    <cellStyle name="20% - 강조색3 8 2" xfId="58"/>
    <cellStyle name="20% - 강조색3 9" xfId="59"/>
    <cellStyle name="20% - 강조색3 9 2" xfId="60"/>
    <cellStyle name="20% - 강조색4 10" xfId="61"/>
    <cellStyle name="20% - 강조색4 11" xfId="62"/>
    <cellStyle name="20% - 강조색4 12" xfId="63"/>
    <cellStyle name="20% - 강조색4 2" xfId="64"/>
    <cellStyle name="20% - 강조색4 2 2" xfId="65"/>
    <cellStyle name="20% - 강조색4 3" xfId="66"/>
    <cellStyle name="20% - 강조색4 3 2" xfId="67"/>
    <cellStyle name="20% - 강조색4 4" xfId="68"/>
    <cellStyle name="20% - 강조색4 4 2" xfId="69"/>
    <cellStyle name="20% - 강조색4 5" xfId="70"/>
    <cellStyle name="20% - 강조색4 5 2" xfId="71"/>
    <cellStyle name="20% - 강조색4 6" xfId="72"/>
    <cellStyle name="20% - 강조색4 6 2" xfId="73"/>
    <cellStyle name="20% - 강조색4 7" xfId="74"/>
    <cellStyle name="20% - 강조색4 7 2" xfId="75"/>
    <cellStyle name="20% - 강조색4 8" xfId="76"/>
    <cellStyle name="20% - 강조색4 8 2" xfId="77"/>
    <cellStyle name="20% - 강조색4 9" xfId="78"/>
    <cellStyle name="20% - 강조색4 9 2" xfId="79"/>
    <cellStyle name="20% - 강조색5 10" xfId="80"/>
    <cellStyle name="20% - 강조색5 11" xfId="81"/>
    <cellStyle name="20% - 강조색5 12" xfId="82"/>
    <cellStyle name="20% - 강조색5 2" xfId="83"/>
    <cellStyle name="20% - 강조색5 2 2" xfId="84"/>
    <cellStyle name="20% - 강조색5 3" xfId="85"/>
    <cellStyle name="20% - 강조색5 3 2" xfId="86"/>
    <cellStyle name="20% - 강조색5 4" xfId="87"/>
    <cellStyle name="20% - 강조색5 4 2" xfId="88"/>
    <cellStyle name="20% - 강조색5 5" xfId="89"/>
    <cellStyle name="20% - 강조색5 5 2" xfId="90"/>
    <cellStyle name="20% - 강조색5 6" xfId="91"/>
    <cellStyle name="20% - 강조색5 6 2" xfId="92"/>
    <cellStyle name="20% - 강조색5 7" xfId="93"/>
    <cellStyle name="20% - 강조색5 7 2" xfId="94"/>
    <cellStyle name="20% - 강조색5 8" xfId="95"/>
    <cellStyle name="20% - 강조색5 8 2" xfId="96"/>
    <cellStyle name="20% - 강조색5 9" xfId="97"/>
    <cellStyle name="20% - 강조색5 9 2" xfId="98"/>
    <cellStyle name="20% - 강조색6 10" xfId="99"/>
    <cellStyle name="20% - 강조색6 11" xfId="100"/>
    <cellStyle name="20% - 강조색6 12" xfId="101"/>
    <cellStyle name="20% - 강조색6 2" xfId="102"/>
    <cellStyle name="20% - 강조색6 2 2" xfId="103"/>
    <cellStyle name="20% - 강조색6 3" xfId="104"/>
    <cellStyle name="20% - 강조색6 3 2" xfId="105"/>
    <cellStyle name="20% - 강조색6 4" xfId="106"/>
    <cellStyle name="20% - 강조색6 4 2" xfId="107"/>
    <cellStyle name="20% - 강조색6 5" xfId="108"/>
    <cellStyle name="20% - 강조색6 5 2" xfId="109"/>
    <cellStyle name="20% - 강조색6 6" xfId="110"/>
    <cellStyle name="20% - 강조색6 6 2" xfId="111"/>
    <cellStyle name="20% - 강조색6 7" xfId="112"/>
    <cellStyle name="20% - 강조색6 7 2" xfId="113"/>
    <cellStyle name="20% - 강조색6 8" xfId="114"/>
    <cellStyle name="20% - 강조색6 8 2" xfId="115"/>
    <cellStyle name="20% - 강조색6 9" xfId="116"/>
    <cellStyle name="20% - 강조색6 9 2" xfId="117"/>
    <cellStyle name="40% - 강조색1 10" xfId="118"/>
    <cellStyle name="40% - 강조색1 11" xfId="119"/>
    <cellStyle name="40% - 강조색1 12" xfId="120"/>
    <cellStyle name="40% - 강조색1 2" xfId="121"/>
    <cellStyle name="40% - 강조색1 2 2" xfId="122"/>
    <cellStyle name="40% - 강조색1 3" xfId="123"/>
    <cellStyle name="40% - 강조색1 3 2" xfId="124"/>
    <cellStyle name="40% - 강조색1 4" xfId="125"/>
    <cellStyle name="40% - 강조색1 4 2" xfId="126"/>
    <cellStyle name="40% - 강조색1 5" xfId="127"/>
    <cellStyle name="40% - 강조색1 5 2" xfId="128"/>
    <cellStyle name="40% - 강조색1 6" xfId="129"/>
    <cellStyle name="40% - 강조색1 6 2" xfId="130"/>
    <cellStyle name="40% - 강조색1 7" xfId="131"/>
    <cellStyle name="40% - 강조색1 7 2" xfId="132"/>
    <cellStyle name="40% - 강조색1 8" xfId="133"/>
    <cellStyle name="40% - 강조색1 8 2" xfId="134"/>
    <cellStyle name="40% - 강조색1 9" xfId="135"/>
    <cellStyle name="40% - 강조색1 9 2" xfId="136"/>
    <cellStyle name="40% - 강조색2 10" xfId="137"/>
    <cellStyle name="40% - 강조색2 11" xfId="138"/>
    <cellStyle name="40% - 강조색2 12" xfId="139"/>
    <cellStyle name="40% - 강조색2 2" xfId="140"/>
    <cellStyle name="40% - 강조색2 2 2" xfId="141"/>
    <cellStyle name="40% - 강조색2 3" xfId="142"/>
    <cellStyle name="40% - 강조색2 3 2" xfId="143"/>
    <cellStyle name="40% - 강조색2 4" xfId="144"/>
    <cellStyle name="40% - 강조색2 4 2" xfId="145"/>
    <cellStyle name="40% - 강조색2 5" xfId="146"/>
    <cellStyle name="40% - 강조색2 5 2" xfId="147"/>
    <cellStyle name="40% - 강조색2 6" xfId="148"/>
    <cellStyle name="40% - 강조색2 6 2" xfId="149"/>
    <cellStyle name="40% - 강조색2 7" xfId="150"/>
    <cellStyle name="40% - 강조색2 7 2" xfId="151"/>
    <cellStyle name="40% - 강조색2 8" xfId="152"/>
    <cellStyle name="40% - 강조색2 8 2" xfId="153"/>
    <cellStyle name="40% - 강조색2 9" xfId="154"/>
    <cellStyle name="40% - 강조색2 9 2" xfId="155"/>
    <cellStyle name="40% - 강조색3 10" xfId="156"/>
    <cellStyle name="40% - 강조색3 11" xfId="157"/>
    <cellStyle name="40% - 강조색3 12" xfId="158"/>
    <cellStyle name="40% - 강조색3 2" xfId="159"/>
    <cellStyle name="40% - 강조색3 2 2" xfId="160"/>
    <cellStyle name="40% - 강조색3 3" xfId="161"/>
    <cellStyle name="40% - 강조색3 3 2" xfId="162"/>
    <cellStyle name="40% - 강조색3 4" xfId="163"/>
    <cellStyle name="40% - 강조색3 4 2" xfId="164"/>
    <cellStyle name="40% - 강조색3 5" xfId="165"/>
    <cellStyle name="40% - 강조색3 5 2" xfId="166"/>
    <cellStyle name="40% - 강조색3 6" xfId="167"/>
    <cellStyle name="40% - 강조색3 6 2" xfId="168"/>
    <cellStyle name="40% - 강조색3 7" xfId="169"/>
    <cellStyle name="40% - 강조색3 7 2" xfId="170"/>
    <cellStyle name="40% - 강조색3 8" xfId="171"/>
    <cellStyle name="40% - 강조색3 8 2" xfId="172"/>
    <cellStyle name="40% - 강조색3 9" xfId="173"/>
    <cellStyle name="40% - 강조색3 9 2" xfId="174"/>
    <cellStyle name="40% - 강조색4 10" xfId="175"/>
    <cellStyle name="40% - 강조색4 11" xfId="176"/>
    <cellStyle name="40% - 강조색4 12" xfId="177"/>
    <cellStyle name="40% - 강조색4 2" xfId="178"/>
    <cellStyle name="40% - 강조색4 2 2" xfId="179"/>
    <cellStyle name="40% - 강조색4 3" xfId="180"/>
    <cellStyle name="40% - 강조색4 3 2" xfId="181"/>
    <cellStyle name="40% - 강조색4 4" xfId="182"/>
    <cellStyle name="40% - 강조색4 4 2" xfId="183"/>
    <cellStyle name="40% - 강조색4 5" xfId="184"/>
    <cellStyle name="40% - 강조색4 5 2" xfId="185"/>
    <cellStyle name="40% - 강조색4 6" xfId="186"/>
    <cellStyle name="40% - 강조색4 6 2" xfId="187"/>
    <cellStyle name="40% - 강조색4 7" xfId="188"/>
    <cellStyle name="40% - 강조색4 7 2" xfId="189"/>
    <cellStyle name="40% - 강조색4 8" xfId="190"/>
    <cellStyle name="40% - 강조색4 8 2" xfId="191"/>
    <cellStyle name="40% - 강조색4 9" xfId="192"/>
    <cellStyle name="40% - 강조색4 9 2" xfId="193"/>
    <cellStyle name="40% - 강조색5 10" xfId="194"/>
    <cellStyle name="40% - 강조색5 11" xfId="195"/>
    <cellStyle name="40% - 강조색5 12" xfId="196"/>
    <cellStyle name="40% - 강조색5 2" xfId="197"/>
    <cellStyle name="40% - 강조색5 2 2" xfId="198"/>
    <cellStyle name="40% - 강조색5 3" xfId="199"/>
    <cellStyle name="40% - 강조색5 3 2" xfId="200"/>
    <cellStyle name="40% - 강조색5 4" xfId="201"/>
    <cellStyle name="40% - 강조색5 4 2" xfId="202"/>
    <cellStyle name="40% - 강조색5 5" xfId="203"/>
    <cellStyle name="40% - 강조색5 5 2" xfId="204"/>
    <cellStyle name="40% - 강조색5 6" xfId="205"/>
    <cellStyle name="40% - 강조색5 6 2" xfId="206"/>
    <cellStyle name="40% - 강조색5 7" xfId="207"/>
    <cellStyle name="40% - 강조색5 7 2" xfId="208"/>
    <cellStyle name="40% - 강조색5 8" xfId="209"/>
    <cellStyle name="40% - 강조색5 8 2" xfId="210"/>
    <cellStyle name="40% - 강조색5 9" xfId="211"/>
    <cellStyle name="40% - 강조색5 9 2" xfId="212"/>
    <cellStyle name="40% - 강조색6 10" xfId="213"/>
    <cellStyle name="40% - 강조색6 11" xfId="214"/>
    <cellStyle name="40% - 강조색6 12" xfId="215"/>
    <cellStyle name="40% - 강조색6 2" xfId="216"/>
    <cellStyle name="40% - 강조색6 2 2" xfId="217"/>
    <cellStyle name="40% - 강조색6 3" xfId="218"/>
    <cellStyle name="40% - 강조색6 3 2" xfId="219"/>
    <cellStyle name="40% - 강조색6 4" xfId="220"/>
    <cellStyle name="40% - 강조색6 4 2" xfId="221"/>
    <cellStyle name="40% - 강조색6 5" xfId="222"/>
    <cellStyle name="40% - 강조색6 5 2" xfId="223"/>
    <cellStyle name="40% - 강조색6 6" xfId="224"/>
    <cellStyle name="40% - 강조색6 6 2" xfId="225"/>
    <cellStyle name="40% - 강조색6 7" xfId="226"/>
    <cellStyle name="40% - 강조색6 7 2" xfId="227"/>
    <cellStyle name="40% - 강조색6 8" xfId="228"/>
    <cellStyle name="40% - 강조색6 8 2" xfId="229"/>
    <cellStyle name="40% - 강조색6 9" xfId="230"/>
    <cellStyle name="40% - 강조색6 9 2" xfId="231"/>
    <cellStyle name="60% - 강조색1 10" xfId="232"/>
    <cellStyle name="60% - 강조색1 11" xfId="233"/>
    <cellStyle name="60% - 강조색1 12" xfId="234"/>
    <cellStyle name="60% - 강조색1 2" xfId="235"/>
    <cellStyle name="60% - 강조색1 2 2" xfId="236"/>
    <cellStyle name="60% - 강조색1 3" xfId="237"/>
    <cellStyle name="60% - 강조색1 3 2" xfId="238"/>
    <cellStyle name="60% - 강조색1 4" xfId="239"/>
    <cellStyle name="60% - 강조색1 4 2" xfId="240"/>
    <cellStyle name="60% - 강조색1 5" xfId="241"/>
    <cellStyle name="60% - 강조색1 5 2" xfId="242"/>
    <cellStyle name="60% - 강조색1 6" xfId="243"/>
    <cellStyle name="60% - 강조색1 6 2" xfId="244"/>
    <cellStyle name="60% - 강조색1 7" xfId="245"/>
    <cellStyle name="60% - 강조색1 7 2" xfId="246"/>
    <cellStyle name="60% - 강조색1 8" xfId="247"/>
    <cellStyle name="60% - 강조색1 8 2" xfId="248"/>
    <cellStyle name="60% - 강조색1 9" xfId="249"/>
    <cellStyle name="60% - 강조색1 9 2" xfId="250"/>
    <cellStyle name="60% - 강조색2 10" xfId="251"/>
    <cellStyle name="60% - 강조색2 11" xfId="252"/>
    <cellStyle name="60% - 강조색2 12" xfId="253"/>
    <cellStyle name="60% - 강조색2 2" xfId="254"/>
    <cellStyle name="60% - 강조색2 2 2" xfId="255"/>
    <cellStyle name="60% - 강조색2 3" xfId="256"/>
    <cellStyle name="60% - 강조색2 3 2" xfId="257"/>
    <cellStyle name="60% - 강조색2 4" xfId="258"/>
    <cellStyle name="60% - 강조색2 4 2" xfId="259"/>
    <cellStyle name="60% - 강조색2 5" xfId="260"/>
    <cellStyle name="60% - 강조색2 5 2" xfId="261"/>
    <cellStyle name="60% - 강조색2 6" xfId="262"/>
    <cellStyle name="60% - 강조색2 6 2" xfId="263"/>
    <cellStyle name="60% - 강조색2 7" xfId="264"/>
    <cellStyle name="60% - 강조색2 7 2" xfId="265"/>
    <cellStyle name="60% - 강조색2 8" xfId="266"/>
    <cellStyle name="60% - 강조색2 8 2" xfId="267"/>
    <cellStyle name="60% - 강조색2 9" xfId="268"/>
    <cellStyle name="60% - 강조색2 9 2" xfId="269"/>
    <cellStyle name="60% - 강조색3 10" xfId="270"/>
    <cellStyle name="60% - 강조색3 11" xfId="271"/>
    <cellStyle name="60% - 강조색3 12" xfId="272"/>
    <cellStyle name="60% - 강조색3 2" xfId="273"/>
    <cellStyle name="60% - 강조색3 2 2" xfId="274"/>
    <cellStyle name="60% - 강조색3 3" xfId="275"/>
    <cellStyle name="60% - 강조색3 3 2" xfId="276"/>
    <cellStyle name="60% - 강조색3 4" xfId="277"/>
    <cellStyle name="60% - 강조색3 4 2" xfId="278"/>
    <cellStyle name="60% - 강조색3 5" xfId="279"/>
    <cellStyle name="60% - 강조색3 5 2" xfId="280"/>
    <cellStyle name="60% - 강조색3 6" xfId="281"/>
    <cellStyle name="60% - 강조색3 6 2" xfId="282"/>
    <cellStyle name="60% - 강조색3 7" xfId="283"/>
    <cellStyle name="60% - 강조색3 7 2" xfId="284"/>
    <cellStyle name="60% - 강조색3 8" xfId="285"/>
    <cellStyle name="60% - 강조색3 8 2" xfId="286"/>
    <cellStyle name="60% - 강조색3 9" xfId="287"/>
    <cellStyle name="60% - 강조색3 9 2" xfId="288"/>
    <cellStyle name="60% - 강조색4 10" xfId="289"/>
    <cellStyle name="60% - 강조색4 11" xfId="290"/>
    <cellStyle name="60% - 강조색4 12" xfId="291"/>
    <cellStyle name="60% - 강조색4 2" xfId="292"/>
    <cellStyle name="60% - 강조색4 2 2" xfId="293"/>
    <cellStyle name="60% - 강조색4 3" xfId="294"/>
    <cellStyle name="60% - 강조색4 3 2" xfId="295"/>
    <cellStyle name="60% - 강조색4 4" xfId="296"/>
    <cellStyle name="60% - 강조색4 4 2" xfId="297"/>
    <cellStyle name="60% - 강조색4 5" xfId="298"/>
    <cellStyle name="60% - 강조색4 5 2" xfId="299"/>
    <cellStyle name="60% - 강조색4 6" xfId="300"/>
    <cellStyle name="60% - 강조색4 6 2" xfId="301"/>
    <cellStyle name="60% - 강조색4 7" xfId="302"/>
    <cellStyle name="60% - 강조색4 7 2" xfId="303"/>
    <cellStyle name="60% - 강조색4 8" xfId="304"/>
    <cellStyle name="60% - 강조색4 8 2" xfId="305"/>
    <cellStyle name="60% - 강조색4 9" xfId="306"/>
    <cellStyle name="60% - 강조색4 9 2" xfId="307"/>
    <cellStyle name="60% - 강조색5 10" xfId="308"/>
    <cellStyle name="60% - 강조색5 11" xfId="309"/>
    <cellStyle name="60% - 강조색5 12" xfId="310"/>
    <cellStyle name="60% - 강조색5 2" xfId="311"/>
    <cellStyle name="60% - 강조색5 2 2" xfId="312"/>
    <cellStyle name="60% - 강조색5 3" xfId="313"/>
    <cellStyle name="60% - 강조색5 3 2" xfId="314"/>
    <cellStyle name="60% - 강조색5 4" xfId="315"/>
    <cellStyle name="60% - 강조색5 4 2" xfId="316"/>
    <cellStyle name="60% - 강조색5 5" xfId="317"/>
    <cellStyle name="60% - 강조색5 5 2" xfId="318"/>
    <cellStyle name="60% - 강조색5 6" xfId="319"/>
    <cellStyle name="60% - 강조색5 6 2" xfId="320"/>
    <cellStyle name="60% - 강조색5 7" xfId="321"/>
    <cellStyle name="60% - 강조색5 7 2" xfId="322"/>
    <cellStyle name="60% - 강조색5 8" xfId="323"/>
    <cellStyle name="60% - 강조색5 8 2" xfId="324"/>
    <cellStyle name="60% - 강조색5 9" xfId="325"/>
    <cellStyle name="60% - 강조색5 9 2" xfId="326"/>
    <cellStyle name="60% - 강조색6 10" xfId="327"/>
    <cellStyle name="60% - 강조색6 11" xfId="328"/>
    <cellStyle name="60% - 강조색6 12" xfId="329"/>
    <cellStyle name="60% - 강조색6 2" xfId="330"/>
    <cellStyle name="60% - 강조색6 2 2" xfId="331"/>
    <cellStyle name="60% - 강조색6 3" xfId="332"/>
    <cellStyle name="60% - 강조색6 3 2" xfId="333"/>
    <cellStyle name="60% - 강조색6 4" xfId="334"/>
    <cellStyle name="60% - 강조색6 4 2" xfId="335"/>
    <cellStyle name="60% - 강조색6 5" xfId="336"/>
    <cellStyle name="60% - 강조색6 5 2" xfId="337"/>
    <cellStyle name="60% - 강조색6 6" xfId="338"/>
    <cellStyle name="60% - 강조색6 6 2" xfId="339"/>
    <cellStyle name="60% - 강조색6 7" xfId="340"/>
    <cellStyle name="60% - 강조색6 7 2" xfId="341"/>
    <cellStyle name="60% - 강조색6 8" xfId="342"/>
    <cellStyle name="60% - 강조색6 8 2" xfId="343"/>
    <cellStyle name="60% - 강조색6 9" xfId="344"/>
    <cellStyle name="60% - 강조색6 9 2" xfId="345"/>
    <cellStyle name="AeE­ [0]_INQUIRY ¿μ¾÷AßAø " xfId="346"/>
    <cellStyle name="AeE­_INQUIRY ¿μ¾÷AßAø " xfId="347"/>
    <cellStyle name="AÞ¸¶ [0]_INQUIRY ¿μ¾÷AßAø " xfId="348"/>
    <cellStyle name="AÞ¸¶_INQUIRY ¿μ¾÷AßAø " xfId="349"/>
    <cellStyle name="C￥AØ_¿μ¾÷CoE² " xfId="350"/>
    <cellStyle name="Comma [0]_ SG&amp;A Bridge " xfId="351"/>
    <cellStyle name="Comma_ SG&amp;A Bridge " xfId="352"/>
    <cellStyle name="Currency [0]_ SG&amp;A Bridge " xfId="353"/>
    <cellStyle name="Currency_ SG&amp;A Bridge " xfId="354"/>
    <cellStyle name="Normal_ SG&amp;A Bridge " xfId="355"/>
    <cellStyle name="title [1]" xfId="356"/>
    <cellStyle name="title [1] 10" xfId="357"/>
    <cellStyle name="title [1] 11" xfId="358"/>
    <cellStyle name="title [1] 12" xfId="359"/>
    <cellStyle name="title [1] 2" xfId="360"/>
    <cellStyle name="title [1] 2 2" xfId="361"/>
    <cellStyle name="title [1] 3" xfId="362"/>
    <cellStyle name="title [1] 3 2" xfId="363"/>
    <cellStyle name="title [1] 4" xfId="364"/>
    <cellStyle name="title [1] 4 2" xfId="365"/>
    <cellStyle name="title [1] 5" xfId="366"/>
    <cellStyle name="title [1] 5 2" xfId="367"/>
    <cellStyle name="title [1] 6" xfId="368"/>
    <cellStyle name="title [1] 6 2" xfId="369"/>
    <cellStyle name="title [1] 7" xfId="370"/>
    <cellStyle name="title [1] 7 2" xfId="371"/>
    <cellStyle name="title [1] 8" xfId="372"/>
    <cellStyle name="title [1] 8 2" xfId="373"/>
    <cellStyle name="title [1] 9" xfId="374"/>
    <cellStyle name="title [1] 9 2" xfId="375"/>
    <cellStyle name="title [2]" xfId="376"/>
    <cellStyle name="title [2] 10" xfId="377"/>
    <cellStyle name="title [2] 11" xfId="378"/>
    <cellStyle name="title [2] 12" xfId="379"/>
    <cellStyle name="title [2] 2" xfId="380"/>
    <cellStyle name="title [2] 2 2" xfId="381"/>
    <cellStyle name="title [2] 3" xfId="382"/>
    <cellStyle name="title [2] 3 2" xfId="383"/>
    <cellStyle name="title [2] 4" xfId="384"/>
    <cellStyle name="title [2] 4 2" xfId="385"/>
    <cellStyle name="title [2] 5" xfId="386"/>
    <cellStyle name="title [2] 5 2" xfId="387"/>
    <cellStyle name="title [2] 6" xfId="388"/>
    <cellStyle name="title [2] 6 2" xfId="389"/>
    <cellStyle name="title [2] 7" xfId="390"/>
    <cellStyle name="title [2] 7 2" xfId="391"/>
    <cellStyle name="title [2] 8" xfId="392"/>
    <cellStyle name="title [2] 8 2" xfId="393"/>
    <cellStyle name="title [2] 9" xfId="394"/>
    <cellStyle name="title [2] 9 2" xfId="395"/>
    <cellStyle name="강조색1 10" xfId="396"/>
    <cellStyle name="강조색1 11" xfId="397"/>
    <cellStyle name="강조색1 12" xfId="398"/>
    <cellStyle name="강조색1 2" xfId="399"/>
    <cellStyle name="강조색1 2 2" xfId="400"/>
    <cellStyle name="강조색1 3" xfId="401"/>
    <cellStyle name="강조색1 3 2" xfId="402"/>
    <cellStyle name="강조색1 4" xfId="403"/>
    <cellStyle name="강조색1 4 2" xfId="404"/>
    <cellStyle name="강조색1 5" xfId="405"/>
    <cellStyle name="강조색1 5 2" xfId="406"/>
    <cellStyle name="강조색1 6" xfId="407"/>
    <cellStyle name="강조색1 6 2" xfId="408"/>
    <cellStyle name="강조색1 7" xfId="409"/>
    <cellStyle name="강조색1 7 2" xfId="410"/>
    <cellStyle name="강조색1 8" xfId="411"/>
    <cellStyle name="강조색1 8 2" xfId="412"/>
    <cellStyle name="강조색1 9" xfId="413"/>
    <cellStyle name="강조색1 9 2" xfId="414"/>
    <cellStyle name="강조색2 10" xfId="415"/>
    <cellStyle name="강조색2 11" xfId="416"/>
    <cellStyle name="강조색2 12" xfId="417"/>
    <cellStyle name="강조색2 2" xfId="418"/>
    <cellStyle name="강조색2 2 2" xfId="419"/>
    <cellStyle name="강조색2 3" xfId="420"/>
    <cellStyle name="강조색2 3 2" xfId="421"/>
    <cellStyle name="강조색2 4" xfId="422"/>
    <cellStyle name="강조색2 4 2" xfId="423"/>
    <cellStyle name="강조색2 5" xfId="424"/>
    <cellStyle name="강조색2 5 2" xfId="425"/>
    <cellStyle name="강조색2 6" xfId="426"/>
    <cellStyle name="강조색2 6 2" xfId="427"/>
    <cellStyle name="강조색2 7" xfId="428"/>
    <cellStyle name="강조색2 7 2" xfId="429"/>
    <cellStyle name="강조색2 8" xfId="430"/>
    <cellStyle name="강조색2 8 2" xfId="431"/>
    <cellStyle name="강조색2 9" xfId="432"/>
    <cellStyle name="강조색2 9 2" xfId="433"/>
    <cellStyle name="강조색3 10" xfId="434"/>
    <cellStyle name="강조색3 11" xfId="435"/>
    <cellStyle name="강조색3 12" xfId="436"/>
    <cellStyle name="강조색3 2" xfId="437"/>
    <cellStyle name="강조색3 2 2" xfId="438"/>
    <cellStyle name="강조색3 3" xfId="439"/>
    <cellStyle name="강조색3 3 2" xfId="440"/>
    <cellStyle name="강조색3 4" xfId="441"/>
    <cellStyle name="강조색3 4 2" xfId="442"/>
    <cellStyle name="강조색3 5" xfId="443"/>
    <cellStyle name="강조색3 5 2" xfId="444"/>
    <cellStyle name="강조색3 6" xfId="445"/>
    <cellStyle name="강조색3 6 2" xfId="446"/>
    <cellStyle name="강조색3 7" xfId="447"/>
    <cellStyle name="강조색3 7 2" xfId="448"/>
    <cellStyle name="강조색3 8" xfId="449"/>
    <cellStyle name="강조색3 8 2" xfId="450"/>
    <cellStyle name="강조색3 9" xfId="451"/>
    <cellStyle name="강조색3 9 2" xfId="452"/>
    <cellStyle name="강조색4 10" xfId="453"/>
    <cellStyle name="강조색4 11" xfId="454"/>
    <cellStyle name="강조색4 12" xfId="455"/>
    <cellStyle name="강조색4 2" xfId="456"/>
    <cellStyle name="강조색4 2 2" xfId="457"/>
    <cellStyle name="강조색4 3" xfId="458"/>
    <cellStyle name="강조색4 3 2" xfId="459"/>
    <cellStyle name="강조색4 4" xfId="460"/>
    <cellStyle name="강조색4 4 2" xfId="461"/>
    <cellStyle name="강조색4 5" xfId="462"/>
    <cellStyle name="강조색4 5 2" xfId="463"/>
    <cellStyle name="강조색4 6" xfId="464"/>
    <cellStyle name="강조색4 6 2" xfId="465"/>
    <cellStyle name="강조색4 7" xfId="466"/>
    <cellStyle name="강조색4 7 2" xfId="467"/>
    <cellStyle name="강조색4 8" xfId="468"/>
    <cellStyle name="강조색4 8 2" xfId="469"/>
    <cellStyle name="강조색4 9" xfId="470"/>
    <cellStyle name="강조색4 9 2" xfId="471"/>
    <cellStyle name="강조색5 10" xfId="472"/>
    <cellStyle name="강조색5 11" xfId="473"/>
    <cellStyle name="강조색5 12" xfId="474"/>
    <cellStyle name="강조색5 2" xfId="475"/>
    <cellStyle name="강조색5 2 2" xfId="476"/>
    <cellStyle name="강조색5 3" xfId="477"/>
    <cellStyle name="강조색5 3 2" xfId="478"/>
    <cellStyle name="강조색5 4" xfId="479"/>
    <cellStyle name="강조색5 4 2" xfId="480"/>
    <cellStyle name="강조색5 5" xfId="481"/>
    <cellStyle name="강조색5 5 2" xfId="482"/>
    <cellStyle name="강조색5 6" xfId="483"/>
    <cellStyle name="강조색5 6 2" xfId="484"/>
    <cellStyle name="강조색5 7" xfId="485"/>
    <cellStyle name="강조색5 7 2" xfId="486"/>
    <cellStyle name="강조색5 8" xfId="487"/>
    <cellStyle name="강조색5 8 2" xfId="488"/>
    <cellStyle name="강조색5 9" xfId="489"/>
    <cellStyle name="강조색5 9 2" xfId="490"/>
    <cellStyle name="강조색6 10" xfId="491"/>
    <cellStyle name="강조색6 11" xfId="492"/>
    <cellStyle name="강조색6 12" xfId="493"/>
    <cellStyle name="강조색6 2" xfId="494"/>
    <cellStyle name="강조색6 2 2" xfId="495"/>
    <cellStyle name="강조색6 3" xfId="496"/>
    <cellStyle name="강조색6 3 2" xfId="497"/>
    <cellStyle name="강조색6 4" xfId="498"/>
    <cellStyle name="강조색6 4 2" xfId="499"/>
    <cellStyle name="강조색6 5" xfId="500"/>
    <cellStyle name="강조색6 5 2" xfId="501"/>
    <cellStyle name="강조색6 6" xfId="502"/>
    <cellStyle name="강조색6 6 2" xfId="503"/>
    <cellStyle name="강조색6 7" xfId="504"/>
    <cellStyle name="강조색6 7 2" xfId="505"/>
    <cellStyle name="강조색6 8" xfId="506"/>
    <cellStyle name="강조색6 8 2" xfId="507"/>
    <cellStyle name="강조색6 9" xfId="508"/>
    <cellStyle name="강조색6 9 2" xfId="509"/>
    <cellStyle name="경고문 10" xfId="510"/>
    <cellStyle name="경고문 11" xfId="511"/>
    <cellStyle name="경고문 12" xfId="512"/>
    <cellStyle name="경고문 2" xfId="513"/>
    <cellStyle name="경고문 2 2" xfId="514"/>
    <cellStyle name="경고문 3" xfId="515"/>
    <cellStyle name="경고문 3 2" xfId="516"/>
    <cellStyle name="경고문 4" xfId="517"/>
    <cellStyle name="경고문 4 2" xfId="518"/>
    <cellStyle name="경고문 5" xfId="519"/>
    <cellStyle name="경고문 5 2" xfId="520"/>
    <cellStyle name="경고문 6" xfId="521"/>
    <cellStyle name="경고문 6 2" xfId="522"/>
    <cellStyle name="경고문 7" xfId="523"/>
    <cellStyle name="경고문 7 2" xfId="524"/>
    <cellStyle name="경고문 8" xfId="525"/>
    <cellStyle name="경고문 8 2" xfId="526"/>
    <cellStyle name="경고문 9" xfId="527"/>
    <cellStyle name="경고문 9 2" xfId="528"/>
    <cellStyle name="계산 10" xfId="529"/>
    <cellStyle name="계산 11" xfId="530"/>
    <cellStyle name="계산 12" xfId="531"/>
    <cellStyle name="계산 2" xfId="532"/>
    <cellStyle name="계산 2 2" xfId="533"/>
    <cellStyle name="계산 3" xfId="534"/>
    <cellStyle name="계산 3 2" xfId="535"/>
    <cellStyle name="계산 4" xfId="536"/>
    <cellStyle name="계산 4 2" xfId="537"/>
    <cellStyle name="계산 5" xfId="538"/>
    <cellStyle name="계산 5 2" xfId="539"/>
    <cellStyle name="계산 6" xfId="540"/>
    <cellStyle name="계산 6 2" xfId="541"/>
    <cellStyle name="계산 7" xfId="542"/>
    <cellStyle name="계산 7 2" xfId="543"/>
    <cellStyle name="계산 8" xfId="544"/>
    <cellStyle name="계산 8 2" xfId="545"/>
    <cellStyle name="계산 9" xfId="546"/>
    <cellStyle name="계산 9 2" xfId="547"/>
    <cellStyle name="나쁨 10" xfId="548"/>
    <cellStyle name="나쁨 11" xfId="549"/>
    <cellStyle name="나쁨 12" xfId="550"/>
    <cellStyle name="나쁨 2" xfId="551"/>
    <cellStyle name="나쁨 2 2" xfId="552"/>
    <cellStyle name="나쁨 3" xfId="553"/>
    <cellStyle name="나쁨 3 2" xfId="554"/>
    <cellStyle name="나쁨 4" xfId="555"/>
    <cellStyle name="나쁨 4 2" xfId="556"/>
    <cellStyle name="나쁨 5" xfId="557"/>
    <cellStyle name="나쁨 5 2" xfId="558"/>
    <cellStyle name="나쁨 6" xfId="559"/>
    <cellStyle name="나쁨 6 2" xfId="560"/>
    <cellStyle name="나쁨 7" xfId="561"/>
    <cellStyle name="나쁨 7 2" xfId="562"/>
    <cellStyle name="나쁨 8" xfId="563"/>
    <cellStyle name="나쁨 8 2" xfId="564"/>
    <cellStyle name="나쁨 9" xfId="565"/>
    <cellStyle name="나쁨 9 2" xfId="566"/>
    <cellStyle name="메모 10" xfId="567"/>
    <cellStyle name="메모 11" xfId="568"/>
    <cellStyle name="메모 12" xfId="569"/>
    <cellStyle name="메모 2" xfId="570"/>
    <cellStyle name="메모 2 2" xfId="571"/>
    <cellStyle name="메모 3" xfId="572"/>
    <cellStyle name="메모 3 2" xfId="573"/>
    <cellStyle name="메모 4" xfId="574"/>
    <cellStyle name="메모 4 2" xfId="575"/>
    <cellStyle name="메모 5" xfId="576"/>
    <cellStyle name="메모 5 2" xfId="577"/>
    <cellStyle name="메모 6" xfId="578"/>
    <cellStyle name="메모 6 2" xfId="579"/>
    <cellStyle name="메모 7" xfId="580"/>
    <cellStyle name="메모 7 2" xfId="581"/>
    <cellStyle name="메모 8" xfId="582"/>
    <cellStyle name="메모 8 2" xfId="583"/>
    <cellStyle name="메모 9" xfId="584"/>
    <cellStyle name="메모 9 2" xfId="585"/>
    <cellStyle name="백분율 [0]" xfId="586"/>
    <cellStyle name="백분율 [0] 10" xfId="587"/>
    <cellStyle name="백분율 [0] 11" xfId="588"/>
    <cellStyle name="백분율 [0] 12" xfId="589"/>
    <cellStyle name="백분율 [0] 2" xfId="590"/>
    <cellStyle name="백분율 [0] 2 2" xfId="591"/>
    <cellStyle name="백분율 [0] 3" xfId="592"/>
    <cellStyle name="백분율 [0] 3 2" xfId="593"/>
    <cellStyle name="백분율 [0] 4" xfId="594"/>
    <cellStyle name="백분율 [0] 4 2" xfId="595"/>
    <cellStyle name="백분율 [0] 5" xfId="596"/>
    <cellStyle name="백분율 [0] 5 2" xfId="597"/>
    <cellStyle name="백분율 [0] 6" xfId="598"/>
    <cellStyle name="백분율 [0] 6 2" xfId="599"/>
    <cellStyle name="백분율 [0] 7" xfId="600"/>
    <cellStyle name="백분율 [0] 7 2" xfId="601"/>
    <cellStyle name="백분율 [0] 8" xfId="602"/>
    <cellStyle name="백분율 [0] 8 2" xfId="603"/>
    <cellStyle name="백분율 [0] 9" xfId="604"/>
    <cellStyle name="백분율 [0] 9 2" xfId="605"/>
    <cellStyle name="백분율 [2]" xfId="606"/>
    <cellStyle name="백분율 [2] 10" xfId="607"/>
    <cellStyle name="백분율 [2] 11" xfId="608"/>
    <cellStyle name="백분율 [2] 12" xfId="609"/>
    <cellStyle name="백분율 [2] 2" xfId="610"/>
    <cellStyle name="백분율 [2] 2 2" xfId="611"/>
    <cellStyle name="백분율 [2] 3" xfId="612"/>
    <cellStyle name="백분율 [2] 3 2" xfId="613"/>
    <cellStyle name="백분율 [2] 4" xfId="614"/>
    <cellStyle name="백분율 [2] 4 2" xfId="615"/>
    <cellStyle name="백분율 [2] 5" xfId="616"/>
    <cellStyle name="백분율 [2] 5 2" xfId="617"/>
    <cellStyle name="백분율 [2] 6" xfId="618"/>
    <cellStyle name="백분율 [2] 6 2" xfId="619"/>
    <cellStyle name="백분율 [2] 7" xfId="620"/>
    <cellStyle name="백분율 [2] 7 2" xfId="621"/>
    <cellStyle name="백분율 [2] 8" xfId="622"/>
    <cellStyle name="백분율 [2] 8 2" xfId="623"/>
    <cellStyle name="백분율 [2] 9" xfId="624"/>
    <cellStyle name="백분율 [2] 9 2" xfId="625"/>
    <cellStyle name="보통 10" xfId="626"/>
    <cellStyle name="보통 11" xfId="627"/>
    <cellStyle name="보통 12" xfId="628"/>
    <cellStyle name="보통 2" xfId="629"/>
    <cellStyle name="보통 2 2" xfId="630"/>
    <cellStyle name="보통 3" xfId="631"/>
    <cellStyle name="보통 3 2" xfId="632"/>
    <cellStyle name="보통 4" xfId="633"/>
    <cellStyle name="보통 4 2" xfId="634"/>
    <cellStyle name="보통 5" xfId="635"/>
    <cellStyle name="보통 5 2" xfId="636"/>
    <cellStyle name="보통 6" xfId="637"/>
    <cellStyle name="보통 6 2" xfId="638"/>
    <cellStyle name="보통 7" xfId="639"/>
    <cellStyle name="보통 7 2" xfId="640"/>
    <cellStyle name="보통 8" xfId="641"/>
    <cellStyle name="보통 8 2" xfId="642"/>
    <cellStyle name="보통 9" xfId="643"/>
    <cellStyle name="보통 9 2" xfId="644"/>
    <cellStyle name="뷭?_BOOKSHIP" xfId="645"/>
    <cellStyle name="설명 텍스트 10" xfId="646"/>
    <cellStyle name="설명 텍스트 11" xfId="647"/>
    <cellStyle name="설명 텍스트 12" xfId="648"/>
    <cellStyle name="설명 텍스트 2" xfId="649"/>
    <cellStyle name="설명 텍스트 2 2" xfId="650"/>
    <cellStyle name="설명 텍스트 3" xfId="651"/>
    <cellStyle name="설명 텍스트 3 2" xfId="652"/>
    <cellStyle name="설명 텍스트 4" xfId="653"/>
    <cellStyle name="설명 텍스트 4 2" xfId="654"/>
    <cellStyle name="설명 텍스트 5" xfId="655"/>
    <cellStyle name="설명 텍스트 5 2" xfId="656"/>
    <cellStyle name="설명 텍스트 6" xfId="657"/>
    <cellStyle name="설명 텍스트 6 2" xfId="658"/>
    <cellStyle name="설명 텍스트 7" xfId="659"/>
    <cellStyle name="설명 텍스트 7 2" xfId="660"/>
    <cellStyle name="설명 텍스트 8" xfId="661"/>
    <cellStyle name="설명 텍스트 8 2" xfId="662"/>
    <cellStyle name="설명 텍스트 9" xfId="663"/>
    <cellStyle name="설명 텍스트 9 2" xfId="664"/>
    <cellStyle name="셀 확인 10" xfId="665"/>
    <cellStyle name="셀 확인 11" xfId="666"/>
    <cellStyle name="셀 확인 12" xfId="667"/>
    <cellStyle name="셀 확인 2" xfId="668"/>
    <cellStyle name="셀 확인 2 2" xfId="669"/>
    <cellStyle name="셀 확인 3" xfId="670"/>
    <cellStyle name="셀 확인 3 2" xfId="671"/>
    <cellStyle name="셀 확인 4" xfId="672"/>
    <cellStyle name="셀 확인 4 2" xfId="673"/>
    <cellStyle name="셀 확인 5" xfId="674"/>
    <cellStyle name="셀 확인 5 2" xfId="675"/>
    <cellStyle name="셀 확인 6" xfId="676"/>
    <cellStyle name="셀 확인 6 2" xfId="677"/>
    <cellStyle name="셀 확인 7" xfId="678"/>
    <cellStyle name="셀 확인 7 2" xfId="679"/>
    <cellStyle name="셀 확인 8" xfId="680"/>
    <cellStyle name="셀 확인 8 2" xfId="681"/>
    <cellStyle name="셀 확인 9" xfId="682"/>
    <cellStyle name="셀 확인 9 2" xfId="683"/>
    <cellStyle name="쉼표 [0]" xfId="1" builtinId="6"/>
    <cellStyle name="쉼표 [0] 2" xfId="684"/>
    <cellStyle name="쉼표 [0] 2 2" xfId="685"/>
    <cellStyle name="쉼표 [0] 3" xfId="686"/>
    <cellStyle name="쉼표 [0] 4" xfId="687"/>
    <cellStyle name="쉼표 [0] 5" xfId="688"/>
    <cellStyle name="스타일 1" xfId="689"/>
    <cellStyle name="스타일 1 10" xfId="690"/>
    <cellStyle name="스타일 1 11" xfId="691"/>
    <cellStyle name="스타일 1 12" xfId="692"/>
    <cellStyle name="스타일 1 2" xfId="693"/>
    <cellStyle name="스타일 1 2 2" xfId="694"/>
    <cellStyle name="스타일 1 3" xfId="695"/>
    <cellStyle name="스타일 1 3 2" xfId="696"/>
    <cellStyle name="스타일 1 4" xfId="697"/>
    <cellStyle name="스타일 1 4 2" xfId="698"/>
    <cellStyle name="스타일 1 5" xfId="699"/>
    <cellStyle name="스타일 1 5 2" xfId="700"/>
    <cellStyle name="스타일 1 6" xfId="701"/>
    <cellStyle name="스타일 1 6 2" xfId="702"/>
    <cellStyle name="스타일 1 7" xfId="703"/>
    <cellStyle name="스타일 1 7 2" xfId="704"/>
    <cellStyle name="스타일 1 8" xfId="705"/>
    <cellStyle name="스타일 1 8 2" xfId="706"/>
    <cellStyle name="스타일 1 9" xfId="707"/>
    <cellStyle name="스타일 1 9 2" xfId="708"/>
    <cellStyle name="연결된 셀 10" xfId="709"/>
    <cellStyle name="연결된 셀 11" xfId="710"/>
    <cellStyle name="연결된 셀 12" xfId="711"/>
    <cellStyle name="연결된 셀 2" xfId="712"/>
    <cellStyle name="연결된 셀 2 2" xfId="713"/>
    <cellStyle name="연결된 셀 3" xfId="714"/>
    <cellStyle name="연결된 셀 3 2" xfId="715"/>
    <cellStyle name="연결된 셀 4" xfId="716"/>
    <cellStyle name="연결된 셀 4 2" xfId="717"/>
    <cellStyle name="연결된 셀 5" xfId="718"/>
    <cellStyle name="연결된 셀 5 2" xfId="719"/>
    <cellStyle name="연결된 셀 6" xfId="720"/>
    <cellStyle name="연결된 셀 6 2" xfId="721"/>
    <cellStyle name="연결된 셀 7" xfId="722"/>
    <cellStyle name="연결된 셀 7 2" xfId="723"/>
    <cellStyle name="연결된 셀 8" xfId="724"/>
    <cellStyle name="연결된 셀 8 2" xfId="725"/>
    <cellStyle name="연결된 셀 9" xfId="726"/>
    <cellStyle name="연결된 셀 9 2" xfId="727"/>
    <cellStyle name="요약 10" xfId="728"/>
    <cellStyle name="요약 11" xfId="729"/>
    <cellStyle name="요약 12" xfId="730"/>
    <cellStyle name="요약 2" xfId="731"/>
    <cellStyle name="요약 2 2" xfId="732"/>
    <cellStyle name="요약 3" xfId="733"/>
    <cellStyle name="요약 3 2" xfId="734"/>
    <cellStyle name="요약 4" xfId="735"/>
    <cellStyle name="요약 4 2" xfId="736"/>
    <cellStyle name="요약 5" xfId="737"/>
    <cellStyle name="요약 5 2" xfId="738"/>
    <cellStyle name="요약 6" xfId="739"/>
    <cellStyle name="요약 6 2" xfId="740"/>
    <cellStyle name="요약 7" xfId="741"/>
    <cellStyle name="요약 7 2" xfId="742"/>
    <cellStyle name="요약 8" xfId="743"/>
    <cellStyle name="요약 8 2" xfId="744"/>
    <cellStyle name="요약 9" xfId="745"/>
    <cellStyle name="요약 9 2" xfId="746"/>
    <cellStyle name="입력 10" xfId="747"/>
    <cellStyle name="입력 11" xfId="748"/>
    <cellStyle name="입력 12" xfId="749"/>
    <cellStyle name="입력 2" xfId="750"/>
    <cellStyle name="입력 2 2" xfId="751"/>
    <cellStyle name="입력 3" xfId="752"/>
    <cellStyle name="입력 3 2" xfId="753"/>
    <cellStyle name="입력 4" xfId="754"/>
    <cellStyle name="입력 4 2" xfId="755"/>
    <cellStyle name="입력 5" xfId="756"/>
    <cellStyle name="입력 5 2" xfId="757"/>
    <cellStyle name="입력 6" xfId="758"/>
    <cellStyle name="입력 6 2" xfId="759"/>
    <cellStyle name="입력 7" xfId="760"/>
    <cellStyle name="입력 7 2" xfId="761"/>
    <cellStyle name="입력 8" xfId="762"/>
    <cellStyle name="입력 8 2" xfId="763"/>
    <cellStyle name="입력 9" xfId="764"/>
    <cellStyle name="입력 9 2" xfId="765"/>
    <cellStyle name="제목 1 10" xfId="766"/>
    <cellStyle name="제목 1 11" xfId="767"/>
    <cellStyle name="제목 1 12" xfId="768"/>
    <cellStyle name="제목 1 2" xfId="769"/>
    <cellStyle name="제목 1 2 2" xfId="770"/>
    <cellStyle name="제목 1 3" xfId="771"/>
    <cellStyle name="제목 1 3 2" xfId="772"/>
    <cellStyle name="제목 1 4" xfId="773"/>
    <cellStyle name="제목 1 4 2" xfId="774"/>
    <cellStyle name="제목 1 5" xfId="775"/>
    <cellStyle name="제목 1 5 2" xfId="776"/>
    <cellStyle name="제목 1 6" xfId="777"/>
    <cellStyle name="제목 1 6 2" xfId="778"/>
    <cellStyle name="제목 1 7" xfId="779"/>
    <cellStyle name="제목 1 7 2" xfId="780"/>
    <cellStyle name="제목 1 8" xfId="781"/>
    <cellStyle name="제목 1 8 2" xfId="782"/>
    <cellStyle name="제목 1 9" xfId="783"/>
    <cellStyle name="제목 1 9 2" xfId="784"/>
    <cellStyle name="제목 10" xfId="785"/>
    <cellStyle name="제목 10 2" xfId="786"/>
    <cellStyle name="제목 11" xfId="787"/>
    <cellStyle name="제목 11 2" xfId="788"/>
    <cellStyle name="제목 12" xfId="789"/>
    <cellStyle name="제목 12 2" xfId="790"/>
    <cellStyle name="제목 13" xfId="791"/>
    <cellStyle name="제목 14" xfId="792"/>
    <cellStyle name="제목 15" xfId="793"/>
    <cellStyle name="제목 2 10" xfId="794"/>
    <cellStyle name="제목 2 11" xfId="795"/>
    <cellStyle name="제목 2 12" xfId="796"/>
    <cellStyle name="제목 2 2" xfId="797"/>
    <cellStyle name="제목 2 2 2" xfId="798"/>
    <cellStyle name="제목 2 3" xfId="799"/>
    <cellStyle name="제목 2 3 2" xfId="800"/>
    <cellStyle name="제목 2 4" xfId="801"/>
    <cellStyle name="제목 2 4 2" xfId="802"/>
    <cellStyle name="제목 2 5" xfId="803"/>
    <cellStyle name="제목 2 5 2" xfId="804"/>
    <cellStyle name="제목 2 6" xfId="805"/>
    <cellStyle name="제목 2 6 2" xfId="806"/>
    <cellStyle name="제목 2 7" xfId="807"/>
    <cellStyle name="제목 2 7 2" xfId="808"/>
    <cellStyle name="제목 2 8" xfId="809"/>
    <cellStyle name="제목 2 8 2" xfId="810"/>
    <cellStyle name="제목 2 9" xfId="811"/>
    <cellStyle name="제목 2 9 2" xfId="812"/>
    <cellStyle name="제목 3 10" xfId="813"/>
    <cellStyle name="제목 3 11" xfId="814"/>
    <cellStyle name="제목 3 12" xfId="815"/>
    <cellStyle name="제목 3 2" xfId="816"/>
    <cellStyle name="제목 3 2 2" xfId="817"/>
    <cellStyle name="제목 3 3" xfId="818"/>
    <cellStyle name="제목 3 3 2" xfId="819"/>
    <cellStyle name="제목 3 4" xfId="820"/>
    <cellStyle name="제목 3 4 2" xfId="821"/>
    <cellStyle name="제목 3 5" xfId="822"/>
    <cellStyle name="제목 3 5 2" xfId="823"/>
    <cellStyle name="제목 3 6" xfId="824"/>
    <cellStyle name="제목 3 6 2" xfId="825"/>
    <cellStyle name="제목 3 7" xfId="826"/>
    <cellStyle name="제목 3 7 2" xfId="827"/>
    <cellStyle name="제목 3 8" xfId="828"/>
    <cellStyle name="제목 3 8 2" xfId="829"/>
    <cellStyle name="제목 3 9" xfId="830"/>
    <cellStyle name="제목 3 9 2" xfId="831"/>
    <cellStyle name="제목 4 10" xfId="832"/>
    <cellStyle name="제목 4 11" xfId="833"/>
    <cellStyle name="제목 4 12" xfId="834"/>
    <cellStyle name="제목 4 2" xfId="835"/>
    <cellStyle name="제목 4 2 2" xfId="836"/>
    <cellStyle name="제목 4 3" xfId="837"/>
    <cellStyle name="제목 4 3 2" xfId="838"/>
    <cellStyle name="제목 4 4" xfId="839"/>
    <cellStyle name="제목 4 4 2" xfId="840"/>
    <cellStyle name="제목 4 5" xfId="841"/>
    <cellStyle name="제목 4 5 2" xfId="842"/>
    <cellStyle name="제목 4 6" xfId="843"/>
    <cellStyle name="제목 4 6 2" xfId="844"/>
    <cellStyle name="제목 4 7" xfId="845"/>
    <cellStyle name="제목 4 7 2" xfId="846"/>
    <cellStyle name="제목 4 8" xfId="847"/>
    <cellStyle name="제목 4 8 2" xfId="848"/>
    <cellStyle name="제목 4 9" xfId="849"/>
    <cellStyle name="제목 4 9 2" xfId="850"/>
    <cellStyle name="제목 5" xfId="851"/>
    <cellStyle name="제목 5 2" xfId="852"/>
    <cellStyle name="제목 6" xfId="853"/>
    <cellStyle name="제목 6 2" xfId="854"/>
    <cellStyle name="제목 7" xfId="855"/>
    <cellStyle name="제목 7 2" xfId="856"/>
    <cellStyle name="제목 8" xfId="857"/>
    <cellStyle name="제목 8 2" xfId="858"/>
    <cellStyle name="제목 9" xfId="859"/>
    <cellStyle name="제목 9 2" xfId="860"/>
    <cellStyle name="좋음 10" xfId="861"/>
    <cellStyle name="좋음 11" xfId="862"/>
    <cellStyle name="좋음 12" xfId="863"/>
    <cellStyle name="좋음 2" xfId="864"/>
    <cellStyle name="좋음 2 2" xfId="865"/>
    <cellStyle name="좋음 3" xfId="866"/>
    <cellStyle name="좋음 3 2" xfId="867"/>
    <cellStyle name="좋음 4" xfId="868"/>
    <cellStyle name="좋음 4 2" xfId="869"/>
    <cellStyle name="좋음 5" xfId="870"/>
    <cellStyle name="좋음 5 2" xfId="871"/>
    <cellStyle name="좋음 6" xfId="872"/>
    <cellStyle name="좋음 6 2" xfId="873"/>
    <cellStyle name="좋음 7" xfId="874"/>
    <cellStyle name="좋음 7 2" xfId="875"/>
    <cellStyle name="좋음 8" xfId="876"/>
    <cellStyle name="좋음 8 2" xfId="877"/>
    <cellStyle name="좋음 9" xfId="878"/>
    <cellStyle name="좋음 9 2" xfId="879"/>
    <cellStyle name="출력 10" xfId="880"/>
    <cellStyle name="출력 11" xfId="881"/>
    <cellStyle name="출력 12" xfId="882"/>
    <cellStyle name="출력 2" xfId="883"/>
    <cellStyle name="출력 2 2" xfId="884"/>
    <cellStyle name="출력 3" xfId="885"/>
    <cellStyle name="출력 3 2" xfId="886"/>
    <cellStyle name="출력 4" xfId="887"/>
    <cellStyle name="출력 4 2" xfId="888"/>
    <cellStyle name="출력 5" xfId="889"/>
    <cellStyle name="출력 5 2" xfId="890"/>
    <cellStyle name="출력 6" xfId="891"/>
    <cellStyle name="출력 6 2" xfId="892"/>
    <cellStyle name="출력 7" xfId="893"/>
    <cellStyle name="출력 7 2" xfId="894"/>
    <cellStyle name="출력 8" xfId="895"/>
    <cellStyle name="출력 8 2" xfId="896"/>
    <cellStyle name="출력 9" xfId="897"/>
    <cellStyle name="출력 9 2" xfId="898"/>
    <cellStyle name="콤마 [0]_1202" xfId="899"/>
    <cellStyle name="콤마 [2]" xfId="900"/>
    <cellStyle name="콤마 [2] 10" xfId="901"/>
    <cellStyle name="콤마 [2] 11" xfId="902"/>
    <cellStyle name="콤마 [2] 12" xfId="903"/>
    <cellStyle name="콤마 [2] 2" xfId="904"/>
    <cellStyle name="콤마 [2] 2 2" xfId="905"/>
    <cellStyle name="콤마 [2] 3" xfId="906"/>
    <cellStyle name="콤마 [2] 3 2" xfId="907"/>
    <cellStyle name="콤마 [2] 4" xfId="908"/>
    <cellStyle name="콤마 [2] 4 2" xfId="909"/>
    <cellStyle name="콤마 [2] 5" xfId="910"/>
    <cellStyle name="콤마 [2] 5 2" xfId="911"/>
    <cellStyle name="콤마 [2] 6" xfId="912"/>
    <cellStyle name="콤마 [2] 6 2" xfId="913"/>
    <cellStyle name="콤마 [2] 7" xfId="914"/>
    <cellStyle name="콤마 [2] 7 2" xfId="915"/>
    <cellStyle name="콤마 [2] 8" xfId="916"/>
    <cellStyle name="콤마 [2] 8 2" xfId="917"/>
    <cellStyle name="콤마 [2] 9" xfId="918"/>
    <cellStyle name="콤마 [2] 9 2" xfId="919"/>
    <cellStyle name="콤마_1202" xfId="920"/>
    <cellStyle name="표준" xfId="0" builtinId="0"/>
    <cellStyle name="표준 2" xfId="921"/>
    <cellStyle name="표준 2 2" xfId="922"/>
    <cellStyle name="표준 2 2 2" xfId="923"/>
    <cellStyle name="표준 2 3" xfId="924"/>
    <cellStyle name="표준 3" xfId="925"/>
    <cellStyle name="표준 3 10" xfId="926"/>
    <cellStyle name="표준 3 10 2" xfId="927"/>
    <cellStyle name="표준 3 11" xfId="928"/>
    <cellStyle name="표준 3 11 2" xfId="929"/>
    <cellStyle name="표준 3 12" xfId="930"/>
    <cellStyle name="표준 3 12 2" xfId="931"/>
    <cellStyle name="표준 3 13" xfId="932"/>
    <cellStyle name="표준 3 13 2" xfId="933"/>
    <cellStyle name="표준 3 14" xfId="934"/>
    <cellStyle name="표준 3 14 2" xfId="935"/>
    <cellStyle name="표준 3 15" xfId="936"/>
    <cellStyle name="표준 3 15 2" xfId="937"/>
    <cellStyle name="표준 3 16" xfId="938"/>
    <cellStyle name="표준 3 2" xfId="939"/>
    <cellStyle name="표준 3 2 2" xfId="940"/>
    <cellStyle name="표준 3 3" xfId="941"/>
    <cellStyle name="표준 3 3 2" xfId="942"/>
    <cellStyle name="표준 3 4" xfId="943"/>
    <cellStyle name="표준 3 4 2" xfId="944"/>
    <cellStyle name="표준 3 5" xfId="945"/>
    <cellStyle name="표준 3 5 2" xfId="946"/>
    <cellStyle name="표준 3 6" xfId="947"/>
    <cellStyle name="표준 3 6 2" xfId="948"/>
    <cellStyle name="표준 3 7" xfId="949"/>
    <cellStyle name="표준 3 7 2" xfId="950"/>
    <cellStyle name="표준 3 8" xfId="951"/>
    <cellStyle name="표준 3 8 2" xfId="952"/>
    <cellStyle name="표준 3 9" xfId="953"/>
    <cellStyle name="표준 3 9 2" xfId="954"/>
    <cellStyle name="표준 4" xfId="955"/>
    <cellStyle name="표준 5" xfId="956"/>
    <cellStyle name="표준 6" xfId="957"/>
    <cellStyle name="표준_산림사업실적" xfId="3"/>
    <cellStyle name="표준_수의계약건수2006020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2"/>
  <sheetViews>
    <sheetView tabSelected="1" view="pageBreakPreview" zoomScaleNormal="100" zoomScaleSheetLayoutView="100" workbookViewId="0">
      <pane ySplit="5" topLeftCell="A66" activePane="bottomLeft" state="frozen"/>
      <selection activeCell="N15" sqref="N15"/>
      <selection pane="bottomLeft" activeCell="C55" sqref="C55"/>
    </sheetView>
  </sheetViews>
  <sheetFormatPr defaultRowHeight="12"/>
  <cols>
    <col min="1" max="1" width="12.6640625" style="2" customWidth="1"/>
    <col min="2" max="2" width="11" style="2" bestFit="1" customWidth="1"/>
    <col min="3" max="3" width="24.21875" style="2" bestFit="1" customWidth="1"/>
    <col min="4" max="7" width="6.44140625" style="2" bestFit="1" customWidth="1"/>
    <col min="8" max="8" width="9.21875" style="2" bestFit="1" customWidth="1"/>
    <col min="9" max="9" width="8" style="2" bestFit="1" customWidth="1"/>
    <col min="10" max="10" width="6.77734375" style="2" customWidth="1"/>
    <col min="11" max="11" width="10.77734375" style="2" bestFit="1" customWidth="1"/>
    <col min="12" max="16384" width="8.88671875" style="2"/>
  </cols>
  <sheetData>
    <row r="1" spans="1:41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41" ht="27" customHeight="1">
      <c r="A2" s="3" t="s">
        <v>0</v>
      </c>
    </row>
    <row r="3" spans="1:41" s="6" customFormat="1" ht="20.25" customHeight="1">
      <c r="A3" s="4" t="s">
        <v>1</v>
      </c>
      <c r="B3" s="5" t="s">
        <v>2</v>
      </c>
      <c r="C3" s="5" t="s">
        <v>3</v>
      </c>
      <c r="D3" s="5" t="s">
        <v>4</v>
      </c>
      <c r="E3" s="5"/>
      <c r="F3" s="5"/>
      <c r="G3" s="5"/>
      <c r="H3" s="5"/>
      <c r="I3" s="5"/>
      <c r="J3" s="5" t="s">
        <v>5</v>
      </c>
      <c r="K3" s="5" t="s">
        <v>6</v>
      </c>
    </row>
    <row r="4" spans="1:41" s="6" customFormat="1" ht="20.25" customHeight="1">
      <c r="A4" s="5"/>
      <c r="B4" s="5"/>
      <c r="C4" s="5"/>
      <c r="D4" s="5" t="s">
        <v>7</v>
      </c>
      <c r="E4" s="5"/>
      <c r="F4" s="5"/>
      <c r="G4" s="5"/>
      <c r="H4" s="4" t="s">
        <v>8</v>
      </c>
      <c r="I4" s="4" t="s">
        <v>9</v>
      </c>
      <c r="J4" s="5"/>
      <c r="K4" s="5"/>
    </row>
    <row r="5" spans="1:41" s="6" customFormat="1" ht="20.25" customHeight="1">
      <c r="A5" s="5"/>
      <c r="B5" s="5"/>
      <c r="C5" s="5"/>
      <c r="D5" s="7" t="s">
        <v>10</v>
      </c>
      <c r="E5" s="7" t="s">
        <v>11</v>
      </c>
      <c r="F5" s="7" t="s">
        <v>12</v>
      </c>
      <c r="G5" s="7" t="s">
        <v>13</v>
      </c>
      <c r="H5" s="5"/>
      <c r="I5" s="5"/>
      <c r="J5" s="5"/>
      <c r="K5" s="5"/>
    </row>
    <row r="6" spans="1:41" s="12" customFormat="1" ht="24" customHeight="1">
      <c r="A6" s="8"/>
      <c r="B6" s="8" t="s">
        <v>10</v>
      </c>
      <c r="C6" s="9">
        <f>COUNTA(C7:C131)</f>
        <v>125</v>
      </c>
      <c r="D6" s="10">
        <f t="shared" ref="D6:D69" si="0">SUM(E6:G6)</f>
        <v>5658.9249999999993</v>
      </c>
      <c r="E6" s="10">
        <f>SUM(E7:E131)</f>
        <v>887.41599999999994</v>
      </c>
      <c r="F6" s="10">
        <f>SUM(F7:F131)</f>
        <v>2097.7149999999997</v>
      </c>
      <c r="G6" s="10">
        <f>SUM(G7:G131)</f>
        <v>2673.7939999999999</v>
      </c>
      <c r="H6" s="10">
        <f>SUM(H7:H131)</f>
        <v>1564722</v>
      </c>
      <c r="I6" s="10">
        <f>SUM(I7:I131)</f>
        <v>920310</v>
      </c>
      <c r="J6" s="11"/>
      <c r="K6" s="1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12" customFormat="1" ht="24" customHeight="1">
      <c r="A7" s="13" t="s">
        <v>14</v>
      </c>
      <c r="B7" s="14" t="s">
        <v>15</v>
      </c>
      <c r="C7" s="15" t="s">
        <v>16</v>
      </c>
      <c r="D7" s="16">
        <f t="shared" si="0"/>
        <v>65</v>
      </c>
      <c r="E7" s="16">
        <v>0</v>
      </c>
      <c r="F7" s="16">
        <v>65</v>
      </c>
      <c r="G7" s="16">
        <v>0</v>
      </c>
      <c r="H7" s="17">
        <v>0</v>
      </c>
      <c r="I7" s="17">
        <v>0</v>
      </c>
      <c r="J7" s="7" t="s">
        <v>17</v>
      </c>
      <c r="K7" s="7" t="s"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12" customFormat="1" ht="24" customHeight="1">
      <c r="A8" s="13" t="s">
        <v>19</v>
      </c>
      <c r="B8" s="14" t="s">
        <v>15</v>
      </c>
      <c r="C8" s="15" t="s">
        <v>20</v>
      </c>
      <c r="D8" s="16">
        <f t="shared" si="0"/>
        <v>25.02</v>
      </c>
      <c r="E8" s="16">
        <v>1.216</v>
      </c>
      <c r="F8" s="16">
        <v>10.96</v>
      </c>
      <c r="G8" s="16">
        <v>12.843999999999999</v>
      </c>
      <c r="H8" s="17">
        <v>20000</v>
      </c>
      <c r="I8" s="17">
        <v>3000</v>
      </c>
      <c r="J8" s="7" t="s">
        <v>21</v>
      </c>
      <c r="K8" s="7" t="s">
        <v>22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s="12" customFormat="1" ht="24" customHeight="1">
      <c r="A9" s="18" t="s">
        <v>23</v>
      </c>
      <c r="B9" s="14" t="s">
        <v>24</v>
      </c>
      <c r="C9" s="15" t="s">
        <v>25</v>
      </c>
      <c r="D9" s="16">
        <f t="shared" si="0"/>
        <v>15</v>
      </c>
      <c r="E9" s="16">
        <v>2</v>
      </c>
      <c r="F9" s="16">
        <v>6</v>
      </c>
      <c r="G9" s="16">
        <v>7</v>
      </c>
      <c r="H9" s="17">
        <v>20000</v>
      </c>
      <c r="I9" s="17">
        <v>4000</v>
      </c>
      <c r="J9" s="7" t="s">
        <v>26</v>
      </c>
      <c r="K9" s="7" t="s">
        <v>27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s="12" customFormat="1" ht="24" customHeight="1">
      <c r="A10" s="18" t="s">
        <v>28</v>
      </c>
      <c r="B10" s="14" t="s">
        <v>29</v>
      </c>
      <c r="C10" s="15" t="s">
        <v>30</v>
      </c>
      <c r="D10" s="16">
        <f t="shared" si="0"/>
        <v>6</v>
      </c>
      <c r="E10" s="16">
        <v>1</v>
      </c>
      <c r="F10" s="16">
        <v>2</v>
      </c>
      <c r="G10" s="16">
        <v>3</v>
      </c>
      <c r="H10" s="17">
        <v>5000</v>
      </c>
      <c r="I10" s="17">
        <v>1000</v>
      </c>
      <c r="J10" s="7" t="s">
        <v>31</v>
      </c>
      <c r="K10" s="7" t="s">
        <v>32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s="12" customFormat="1" ht="24" customHeight="1">
      <c r="A11" s="18" t="s">
        <v>33</v>
      </c>
      <c r="B11" s="14" t="s">
        <v>34</v>
      </c>
      <c r="C11" s="15" t="s">
        <v>35</v>
      </c>
      <c r="D11" s="16">
        <f t="shared" si="0"/>
        <v>68</v>
      </c>
      <c r="E11" s="16">
        <v>10</v>
      </c>
      <c r="F11" s="16">
        <v>20</v>
      </c>
      <c r="G11" s="16">
        <v>38</v>
      </c>
      <c r="H11" s="17">
        <v>30000</v>
      </c>
      <c r="I11" s="17">
        <v>40000</v>
      </c>
      <c r="J11" s="7" t="s">
        <v>36</v>
      </c>
      <c r="K11" s="7" t="s">
        <v>37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s="12" customFormat="1" ht="24" customHeight="1">
      <c r="A12" s="18" t="s">
        <v>38</v>
      </c>
      <c r="B12" s="14" t="s">
        <v>39</v>
      </c>
      <c r="C12" s="15" t="s">
        <v>40</v>
      </c>
      <c r="D12" s="16">
        <f t="shared" si="0"/>
        <v>34</v>
      </c>
      <c r="E12" s="16">
        <v>8</v>
      </c>
      <c r="F12" s="16">
        <v>12</v>
      </c>
      <c r="G12" s="16">
        <v>14</v>
      </c>
      <c r="H12" s="17">
        <v>0</v>
      </c>
      <c r="I12" s="17">
        <v>2000</v>
      </c>
      <c r="J12" s="7" t="s">
        <v>41</v>
      </c>
      <c r="K12" s="7" t="s">
        <v>42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s="12" customFormat="1" ht="24" customHeight="1">
      <c r="A13" s="18" t="s">
        <v>43</v>
      </c>
      <c r="B13" s="14" t="s">
        <v>15</v>
      </c>
      <c r="C13" s="15" t="s">
        <v>44</v>
      </c>
      <c r="D13" s="16">
        <f t="shared" si="0"/>
        <v>160</v>
      </c>
      <c r="E13" s="16">
        <v>30</v>
      </c>
      <c r="F13" s="16">
        <v>100</v>
      </c>
      <c r="G13" s="16">
        <v>30</v>
      </c>
      <c r="H13" s="17">
        <v>30000</v>
      </c>
      <c r="I13" s="17">
        <v>5000</v>
      </c>
      <c r="J13" s="7" t="s">
        <v>45</v>
      </c>
      <c r="K13" s="7" t="s">
        <v>46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s="12" customFormat="1" ht="24" customHeight="1">
      <c r="A14" s="18" t="s">
        <v>47</v>
      </c>
      <c r="B14" s="14" t="s">
        <v>48</v>
      </c>
      <c r="C14" s="15" t="s">
        <v>49</v>
      </c>
      <c r="D14" s="16">
        <f t="shared" si="0"/>
        <v>50</v>
      </c>
      <c r="E14" s="16">
        <v>2</v>
      </c>
      <c r="F14" s="16">
        <v>13</v>
      </c>
      <c r="G14" s="16">
        <v>35</v>
      </c>
      <c r="H14" s="17">
        <v>20000</v>
      </c>
      <c r="I14" s="17">
        <v>10000</v>
      </c>
      <c r="J14" s="7" t="s">
        <v>50</v>
      </c>
      <c r="K14" s="7" t="s">
        <v>51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12" customFormat="1" ht="24" customHeight="1">
      <c r="A15" s="18" t="s">
        <v>52</v>
      </c>
      <c r="B15" s="14" t="s">
        <v>53</v>
      </c>
      <c r="C15" s="15" t="s">
        <v>54</v>
      </c>
      <c r="D15" s="16">
        <f t="shared" si="0"/>
        <v>31</v>
      </c>
      <c r="E15" s="16">
        <v>1</v>
      </c>
      <c r="F15" s="16">
        <v>20</v>
      </c>
      <c r="G15" s="16">
        <v>10</v>
      </c>
      <c r="H15" s="17">
        <v>0</v>
      </c>
      <c r="I15" s="17">
        <v>800</v>
      </c>
      <c r="J15" s="7" t="s">
        <v>55</v>
      </c>
      <c r="K15" s="7" t="s">
        <v>56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12" customFormat="1" ht="24" customHeight="1">
      <c r="A16" s="18" t="s">
        <v>57</v>
      </c>
      <c r="B16" s="14" t="s">
        <v>58</v>
      </c>
      <c r="C16" s="15" t="s">
        <v>59</v>
      </c>
      <c r="D16" s="16">
        <f t="shared" si="0"/>
        <v>60</v>
      </c>
      <c r="E16" s="16">
        <v>10</v>
      </c>
      <c r="F16" s="16">
        <v>20</v>
      </c>
      <c r="G16" s="16">
        <v>30</v>
      </c>
      <c r="H16" s="17">
        <v>30000</v>
      </c>
      <c r="I16" s="17">
        <v>10000</v>
      </c>
      <c r="J16" s="7" t="s">
        <v>60</v>
      </c>
      <c r="K16" s="7" t="s">
        <v>61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12" customFormat="1" ht="24" customHeight="1">
      <c r="A17" s="18" t="s">
        <v>62</v>
      </c>
      <c r="B17" s="14" t="s">
        <v>63</v>
      </c>
      <c r="C17" s="15" t="s">
        <v>64</v>
      </c>
      <c r="D17" s="16">
        <f t="shared" si="0"/>
        <v>63</v>
      </c>
      <c r="E17" s="16">
        <v>3</v>
      </c>
      <c r="F17" s="16">
        <v>10</v>
      </c>
      <c r="G17" s="16">
        <v>50</v>
      </c>
      <c r="H17" s="17">
        <v>40000</v>
      </c>
      <c r="I17" s="17">
        <v>5000</v>
      </c>
      <c r="J17" s="7" t="s">
        <v>65</v>
      </c>
      <c r="K17" s="7" t="s">
        <v>66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s="12" customFormat="1" ht="24" customHeight="1">
      <c r="A18" s="18" t="s">
        <v>67</v>
      </c>
      <c r="B18" s="14" t="s">
        <v>68</v>
      </c>
      <c r="C18" s="15" t="s">
        <v>69</v>
      </c>
      <c r="D18" s="16">
        <f t="shared" si="0"/>
        <v>8.5</v>
      </c>
      <c r="E18" s="16">
        <v>0.5</v>
      </c>
      <c r="F18" s="16">
        <v>5</v>
      </c>
      <c r="G18" s="16">
        <v>3</v>
      </c>
      <c r="H18" s="17">
        <v>1000</v>
      </c>
      <c r="I18" s="17">
        <v>500</v>
      </c>
      <c r="J18" s="7" t="s">
        <v>70</v>
      </c>
      <c r="K18" s="7" t="s">
        <v>71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s="12" customFormat="1" ht="24" customHeight="1">
      <c r="A19" s="18" t="s">
        <v>72</v>
      </c>
      <c r="B19" s="14" t="s">
        <v>73</v>
      </c>
      <c r="C19" s="15" t="s">
        <v>74</v>
      </c>
      <c r="D19" s="16">
        <f t="shared" si="0"/>
        <v>29</v>
      </c>
      <c r="E19" s="16">
        <v>1</v>
      </c>
      <c r="F19" s="16">
        <v>3</v>
      </c>
      <c r="G19" s="16">
        <v>25</v>
      </c>
      <c r="H19" s="17">
        <v>20000</v>
      </c>
      <c r="I19" s="17">
        <v>2000</v>
      </c>
      <c r="J19" s="7" t="s">
        <v>75</v>
      </c>
      <c r="K19" s="7" t="s">
        <v>76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s="12" customFormat="1" ht="24" customHeight="1">
      <c r="A20" s="18" t="s">
        <v>77</v>
      </c>
      <c r="B20" s="14" t="s">
        <v>78</v>
      </c>
      <c r="C20" s="15" t="s">
        <v>79</v>
      </c>
      <c r="D20" s="16">
        <f t="shared" si="0"/>
        <v>32</v>
      </c>
      <c r="E20" s="16">
        <v>2</v>
      </c>
      <c r="F20" s="16">
        <v>10</v>
      </c>
      <c r="G20" s="16">
        <v>20</v>
      </c>
      <c r="H20" s="17">
        <v>0</v>
      </c>
      <c r="I20" s="17">
        <v>4000</v>
      </c>
      <c r="J20" s="7" t="s">
        <v>80</v>
      </c>
      <c r="K20" s="7" t="s">
        <v>81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s="12" customFormat="1" ht="24" customHeight="1">
      <c r="A21" s="18" t="s">
        <v>82</v>
      </c>
      <c r="B21" s="14" t="s">
        <v>83</v>
      </c>
      <c r="C21" s="15" t="s">
        <v>84</v>
      </c>
      <c r="D21" s="16">
        <f t="shared" si="0"/>
        <v>62.5</v>
      </c>
      <c r="E21" s="16">
        <v>3.5</v>
      </c>
      <c r="F21" s="16">
        <v>27</v>
      </c>
      <c r="G21" s="16">
        <v>32</v>
      </c>
      <c r="H21" s="17">
        <v>15000</v>
      </c>
      <c r="I21" s="17">
        <v>40000</v>
      </c>
      <c r="J21" s="7" t="s">
        <v>85</v>
      </c>
      <c r="K21" s="7" t="s">
        <v>86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s="12" customFormat="1" ht="26.25" customHeight="1">
      <c r="A22" s="18" t="s">
        <v>87</v>
      </c>
      <c r="B22" s="14" t="s">
        <v>88</v>
      </c>
      <c r="C22" s="15" t="s">
        <v>89</v>
      </c>
      <c r="D22" s="16">
        <f t="shared" si="0"/>
        <v>12.2</v>
      </c>
      <c r="E22" s="16">
        <v>0.4</v>
      </c>
      <c r="F22" s="16">
        <v>9</v>
      </c>
      <c r="G22" s="16">
        <v>2.8</v>
      </c>
      <c r="H22" s="17">
        <v>150</v>
      </c>
      <c r="I22" s="17">
        <v>70</v>
      </c>
      <c r="J22" s="7" t="s">
        <v>90</v>
      </c>
      <c r="K22" s="7" t="s">
        <v>91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s="12" customFormat="1" ht="26.25" customHeight="1">
      <c r="A23" s="18" t="s">
        <v>92</v>
      </c>
      <c r="B23" s="14" t="s">
        <v>93</v>
      </c>
      <c r="C23" s="15" t="s">
        <v>94</v>
      </c>
      <c r="D23" s="16">
        <f t="shared" si="0"/>
        <v>85</v>
      </c>
      <c r="E23" s="16">
        <v>0</v>
      </c>
      <c r="F23" s="16">
        <v>44</v>
      </c>
      <c r="G23" s="16">
        <v>41</v>
      </c>
      <c r="H23" s="17">
        <v>54000</v>
      </c>
      <c r="I23" s="17">
        <v>68000</v>
      </c>
      <c r="J23" s="7" t="s">
        <v>95</v>
      </c>
      <c r="K23" s="7" t="s">
        <v>96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s="12" customFormat="1" ht="26.25" customHeight="1">
      <c r="A24" s="18" t="s">
        <v>97</v>
      </c>
      <c r="B24" s="14" t="s">
        <v>15</v>
      </c>
      <c r="C24" s="15" t="s">
        <v>98</v>
      </c>
      <c r="D24" s="16">
        <f t="shared" si="0"/>
        <v>110</v>
      </c>
      <c r="E24" s="16">
        <v>2</v>
      </c>
      <c r="F24" s="16">
        <v>72</v>
      </c>
      <c r="G24" s="16">
        <v>36</v>
      </c>
      <c r="H24" s="17">
        <v>116865</v>
      </c>
      <c r="I24" s="17">
        <v>40000</v>
      </c>
      <c r="J24" s="7" t="s">
        <v>99</v>
      </c>
      <c r="K24" s="7" t="s">
        <v>100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s="12" customFormat="1" ht="26.25" customHeight="1">
      <c r="A25" s="18" t="s">
        <v>101</v>
      </c>
      <c r="B25" s="14" t="s">
        <v>102</v>
      </c>
      <c r="C25" s="15" t="s">
        <v>103</v>
      </c>
      <c r="D25" s="16">
        <f t="shared" si="0"/>
        <v>30</v>
      </c>
      <c r="E25" s="16">
        <v>2</v>
      </c>
      <c r="F25" s="16">
        <v>25</v>
      </c>
      <c r="G25" s="16">
        <v>3</v>
      </c>
      <c r="H25" s="17">
        <v>3000</v>
      </c>
      <c r="I25" s="17">
        <v>500</v>
      </c>
      <c r="J25" s="7" t="s">
        <v>104</v>
      </c>
      <c r="K25" s="7" t="s">
        <v>105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s="12" customFormat="1" ht="26.25" customHeight="1">
      <c r="A26" s="18" t="s">
        <v>106</v>
      </c>
      <c r="B26" s="14" t="s">
        <v>15</v>
      </c>
      <c r="C26" s="15" t="s">
        <v>107</v>
      </c>
      <c r="D26" s="16">
        <f t="shared" si="0"/>
        <v>85</v>
      </c>
      <c r="E26" s="16">
        <v>5</v>
      </c>
      <c r="F26" s="16">
        <v>55</v>
      </c>
      <c r="G26" s="16">
        <v>25</v>
      </c>
      <c r="H26" s="17">
        <v>35000</v>
      </c>
      <c r="I26" s="17">
        <v>30000</v>
      </c>
      <c r="J26" s="7" t="s">
        <v>108</v>
      </c>
      <c r="K26" s="7" t="s">
        <v>109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s="12" customFormat="1" ht="26.25" customHeight="1">
      <c r="A27" s="18" t="s">
        <v>110</v>
      </c>
      <c r="B27" s="14" t="s">
        <v>68</v>
      </c>
      <c r="C27" s="15" t="s">
        <v>69</v>
      </c>
      <c r="D27" s="16">
        <f t="shared" si="0"/>
        <v>8.5</v>
      </c>
      <c r="E27" s="16">
        <v>0.5</v>
      </c>
      <c r="F27" s="16">
        <v>5</v>
      </c>
      <c r="G27" s="16">
        <v>3</v>
      </c>
      <c r="H27" s="17">
        <v>1000</v>
      </c>
      <c r="I27" s="17">
        <v>500</v>
      </c>
      <c r="J27" s="7" t="s">
        <v>70</v>
      </c>
      <c r="K27" s="7" t="s">
        <v>71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s="12" customFormat="1" ht="26.25" customHeight="1">
      <c r="A28" s="18" t="s">
        <v>111</v>
      </c>
      <c r="B28" s="14" t="s">
        <v>15</v>
      </c>
      <c r="C28" s="15" t="s">
        <v>112</v>
      </c>
      <c r="D28" s="16">
        <f t="shared" si="0"/>
        <v>107.5</v>
      </c>
      <c r="E28" s="16">
        <v>0</v>
      </c>
      <c r="F28" s="16">
        <v>47.5</v>
      </c>
      <c r="G28" s="16">
        <v>60</v>
      </c>
      <c r="H28" s="17">
        <v>10000</v>
      </c>
      <c r="I28" s="17">
        <v>9000</v>
      </c>
      <c r="J28" s="7" t="s">
        <v>113</v>
      </c>
      <c r="K28" s="7" t="s">
        <v>114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s="12" customFormat="1" ht="26.25" customHeight="1">
      <c r="A29" s="18" t="s">
        <v>115</v>
      </c>
      <c r="B29" s="14" t="s">
        <v>116</v>
      </c>
      <c r="C29" s="19" t="s">
        <v>117</v>
      </c>
      <c r="D29" s="16">
        <f t="shared" si="0"/>
        <v>300</v>
      </c>
      <c r="E29" s="20">
        <v>160</v>
      </c>
      <c r="F29" s="20">
        <v>70</v>
      </c>
      <c r="G29" s="20">
        <v>70</v>
      </c>
      <c r="H29" s="21">
        <v>110000</v>
      </c>
      <c r="I29" s="21">
        <v>0</v>
      </c>
      <c r="J29" s="21" t="s">
        <v>118</v>
      </c>
      <c r="K29" s="21" t="s">
        <v>119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s="12" customFormat="1" ht="24" customHeight="1">
      <c r="A30" s="13" t="s">
        <v>120</v>
      </c>
      <c r="B30" s="14" t="s">
        <v>121</v>
      </c>
      <c r="C30" s="15" t="s">
        <v>122</v>
      </c>
      <c r="D30" s="16">
        <f t="shared" si="0"/>
        <v>83</v>
      </c>
      <c r="E30" s="16">
        <v>2</v>
      </c>
      <c r="F30" s="16">
        <v>24</v>
      </c>
      <c r="G30" s="16">
        <v>57</v>
      </c>
      <c r="H30" s="17">
        <v>40000</v>
      </c>
      <c r="I30" s="17">
        <v>4000</v>
      </c>
      <c r="J30" s="7" t="s">
        <v>123</v>
      </c>
      <c r="K30" s="7" t="s">
        <v>124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s="12" customFormat="1" ht="24" customHeight="1">
      <c r="A31" s="13" t="s">
        <v>125</v>
      </c>
      <c r="B31" s="14" t="s">
        <v>126</v>
      </c>
      <c r="C31" s="15" t="s">
        <v>127</v>
      </c>
      <c r="D31" s="16">
        <f t="shared" si="0"/>
        <v>200</v>
      </c>
      <c r="E31" s="16">
        <v>0</v>
      </c>
      <c r="F31" s="16">
        <v>50</v>
      </c>
      <c r="G31" s="16">
        <v>150</v>
      </c>
      <c r="H31" s="17">
        <v>25000</v>
      </c>
      <c r="I31" s="17">
        <v>4000</v>
      </c>
      <c r="J31" s="7" t="s">
        <v>128</v>
      </c>
      <c r="K31" s="7" t="s">
        <v>129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s="12" customFormat="1" ht="24" customHeight="1">
      <c r="A32" s="18" t="s">
        <v>130</v>
      </c>
      <c r="B32" s="14" t="s">
        <v>48</v>
      </c>
      <c r="C32" s="15" t="s">
        <v>131</v>
      </c>
      <c r="D32" s="16">
        <f t="shared" si="0"/>
        <v>90</v>
      </c>
      <c r="E32" s="16">
        <v>40</v>
      </c>
      <c r="F32" s="16">
        <v>40</v>
      </c>
      <c r="G32" s="16">
        <v>10</v>
      </c>
      <c r="H32" s="17">
        <v>35000</v>
      </c>
      <c r="I32" s="17">
        <v>50000</v>
      </c>
      <c r="J32" s="7" t="s">
        <v>132</v>
      </c>
      <c r="K32" s="7" t="s">
        <v>133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12" customFormat="1" ht="24" customHeight="1">
      <c r="A33" s="18" t="s">
        <v>134</v>
      </c>
      <c r="B33" s="14" t="s">
        <v>135</v>
      </c>
      <c r="C33" s="15" t="s">
        <v>136</v>
      </c>
      <c r="D33" s="16">
        <f t="shared" si="0"/>
        <v>12</v>
      </c>
      <c r="E33" s="16">
        <v>3</v>
      </c>
      <c r="F33" s="16">
        <v>3</v>
      </c>
      <c r="G33" s="16">
        <v>6</v>
      </c>
      <c r="H33" s="17">
        <v>10000</v>
      </c>
      <c r="I33" s="17">
        <v>2000</v>
      </c>
      <c r="J33" s="7" t="s">
        <v>137</v>
      </c>
      <c r="K33" s="7" t="s">
        <v>138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s="12" customFormat="1" ht="24" customHeight="1">
      <c r="A34" s="18" t="s">
        <v>139</v>
      </c>
      <c r="B34" s="14" t="s">
        <v>140</v>
      </c>
      <c r="C34" s="15" t="s">
        <v>141</v>
      </c>
      <c r="D34" s="16">
        <f t="shared" si="0"/>
        <v>67</v>
      </c>
      <c r="E34" s="16">
        <v>2</v>
      </c>
      <c r="F34" s="16">
        <v>50</v>
      </c>
      <c r="G34" s="16">
        <v>15</v>
      </c>
      <c r="H34" s="17">
        <v>40000</v>
      </c>
      <c r="I34" s="17">
        <v>200</v>
      </c>
      <c r="J34" s="7" t="s">
        <v>142</v>
      </c>
      <c r="K34" s="7" t="s">
        <v>143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s="12" customFormat="1" ht="24" customHeight="1">
      <c r="A35" s="18" t="s">
        <v>144</v>
      </c>
      <c r="B35" s="14" t="s">
        <v>39</v>
      </c>
      <c r="C35" s="15" t="s">
        <v>145</v>
      </c>
      <c r="D35" s="16">
        <f t="shared" si="0"/>
        <v>41.765000000000001</v>
      </c>
      <c r="E35" s="16">
        <v>0</v>
      </c>
      <c r="F35" s="16">
        <v>23.765000000000001</v>
      </c>
      <c r="G35" s="16">
        <v>18</v>
      </c>
      <c r="H35" s="17">
        <v>20000</v>
      </c>
      <c r="I35" s="17">
        <v>600</v>
      </c>
      <c r="J35" s="7" t="s">
        <v>146</v>
      </c>
      <c r="K35" s="7" t="s">
        <v>147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s="12" customFormat="1" ht="24" customHeight="1">
      <c r="A36" s="18" t="s">
        <v>148</v>
      </c>
      <c r="B36" s="14" t="s">
        <v>15</v>
      </c>
      <c r="C36" s="15" t="s">
        <v>149</v>
      </c>
      <c r="D36" s="16">
        <f t="shared" si="0"/>
        <v>50</v>
      </c>
      <c r="E36" s="16">
        <v>7</v>
      </c>
      <c r="F36" s="16">
        <v>18</v>
      </c>
      <c r="G36" s="16">
        <v>25</v>
      </c>
      <c r="H36" s="17">
        <v>4000</v>
      </c>
      <c r="I36" s="17">
        <v>40000</v>
      </c>
      <c r="J36" s="7" t="s">
        <v>150</v>
      </c>
      <c r="K36" s="7" t="s">
        <v>151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s="12" customFormat="1" ht="24" customHeight="1">
      <c r="A37" s="18" t="s">
        <v>152</v>
      </c>
      <c r="B37" s="14" t="s">
        <v>153</v>
      </c>
      <c r="C37" s="15" t="s">
        <v>154</v>
      </c>
      <c r="D37" s="16">
        <f t="shared" si="0"/>
        <v>23</v>
      </c>
      <c r="E37" s="16">
        <v>0</v>
      </c>
      <c r="F37" s="16">
        <v>8</v>
      </c>
      <c r="G37" s="16">
        <v>15</v>
      </c>
      <c r="H37" s="17">
        <v>22000</v>
      </c>
      <c r="I37" s="17">
        <v>130</v>
      </c>
      <c r="J37" s="7" t="s">
        <v>155</v>
      </c>
      <c r="K37" s="7" t="s">
        <v>156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s="12" customFormat="1" ht="24" customHeight="1">
      <c r="A38" s="18" t="s">
        <v>157</v>
      </c>
      <c r="B38" s="14" t="s">
        <v>121</v>
      </c>
      <c r="C38" s="15" t="s">
        <v>158</v>
      </c>
      <c r="D38" s="16">
        <f t="shared" si="0"/>
        <v>25.1</v>
      </c>
      <c r="E38" s="16">
        <v>15</v>
      </c>
      <c r="F38" s="16">
        <v>0.1</v>
      </c>
      <c r="G38" s="16">
        <v>10</v>
      </c>
      <c r="H38" s="17">
        <v>0</v>
      </c>
      <c r="I38" s="17">
        <v>2000</v>
      </c>
      <c r="J38" s="7" t="s">
        <v>159</v>
      </c>
      <c r="K38" s="7" t="s">
        <v>160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12" customFormat="1" ht="24" customHeight="1">
      <c r="A39" s="18" t="s">
        <v>161</v>
      </c>
      <c r="B39" s="14" t="s">
        <v>15</v>
      </c>
      <c r="C39" s="15" t="s">
        <v>162</v>
      </c>
      <c r="D39" s="16">
        <f t="shared" si="0"/>
        <v>27.6</v>
      </c>
      <c r="E39" s="16">
        <v>5</v>
      </c>
      <c r="F39" s="16">
        <v>0.6</v>
      </c>
      <c r="G39" s="16">
        <v>22</v>
      </c>
      <c r="H39" s="17">
        <v>2000</v>
      </c>
      <c r="I39" s="17">
        <v>200</v>
      </c>
      <c r="J39" s="7" t="s">
        <v>163</v>
      </c>
      <c r="K39" s="7" t="s">
        <v>164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12" customFormat="1" ht="24" customHeight="1">
      <c r="A40" s="18" t="s">
        <v>111</v>
      </c>
      <c r="B40" s="14" t="s">
        <v>165</v>
      </c>
      <c r="C40" s="15" t="s">
        <v>166</v>
      </c>
      <c r="D40" s="16">
        <f t="shared" si="0"/>
        <v>10.199999999999999</v>
      </c>
      <c r="E40" s="16">
        <v>0</v>
      </c>
      <c r="F40" s="16">
        <v>1.2</v>
      </c>
      <c r="G40" s="16">
        <v>9</v>
      </c>
      <c r="H40" s="17">
        <v>0</v>
      </c>
      <c r="I40" s="17">
        <v>2000</v>
      </c>
      <c r="J40" s="7" t="s">
        <v>167</v>
      </c>
      <c r="K40" s="7" t="s">
        <v>168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12" customFormat="1" ht="24" customHeight="1">
      <c r="A41" s="18" t="s">
        <v>169</v>
      </c>
      <c r="B41" s="14" t="s">
        <v>165</v>
      </c>
      <c r="C41" s="15" t="s">
        <v>170</v>
      </c>
      <c r="D41" s="16">
        <f t="shared" si="0"/>
        <v>60</v>
      </c>
      <c r="E41" s="16">
        <v>5</v>
      </c>
      <c r="F41" s="16">
        <v>20</v>
      </c>
      <c r="G41" s="16">
        <v>35</v>
      </c>
      <c r="H41" s="17">
        <v>0</v>
      </c>
      <c r="I41" s="17">
        <v>20000</v>
      </c>
      <c r="J41" s="7" t="s">
        <v>171</v>
      </c>
      <c r="K41" s="7" t="s">
        <v>172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12" customFormat="1" ht="24" customHeight="1">
      <c r="A42" s="18" t="s">
        <v>173</v>
      </c>
      <c r="B42" s="14" t="s">
        <v>24</v>
      </c>
      <c r="C42" s="15" t="s">
        <v>174</v>
      </c>
      <c r="D42" s="16">
        <f t="shared" si="0"/>
        <v>1.5</v>
      </c>
      <c r="E42" s="16">
        <v>0</v>
      </c>
      <c r="F42" s="16">
        <v>0</v>
      </c>
      <c r="G42" s="16">
        <v>1.5</v>
      </c>
      <c r="H42" s="17">
        <v>0</v>
      </c>
      <c r="I42" s="17">
        <v>0</v>
      </c>
      <c r="J42" s="7" t="s">
        <v>175</v>
      </c>
      <c r="K42" s="7" t="s">
        <v>176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12" customFormat="1" ht="24" customHeight="1">
      <c r="A43" s="18" t="s">
        <v>177</v>
      </c>
      <c r="B43" s="14" t="s">
        <v>15</v>
      </c>
      <c r="C43" s="15" t="s">
        <v>178</v>
      </c>
      <c r="D43" s="16">
        <f t="shared" si="0"/>
        <v>170</v>
      </c>
      <c r="E43" s="16">
        <v>100</v>
      </c>
      <c r="F43" s="16">
        <v>20</v>
      </c>
      <c r="G43" s="16">
        <v>50</v>
      </c>
      <c r="H43" s="17">
        <v>0</v>
      </c>
      <c r="I43" s="17">
        <v>8000</v>
      </c>
      <c r="J43" s="7" t="s">
        <v>179</v>
      </c>
      <c r="K43" s="7" t="s">
        <v>180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12" customFormat="1" ht="24" customHeight="1">
      <c r="A44" s="18" t="s">
        <v>181</v>
      </c>
      <c r="B44" s="14" t="s">
        <v>182</v>
      </c>
      <c r="C44" s="15" t="s">
        <v>183</v>
      </c>
      <c r="D44" s="16">
        <f t="shared" si="0"/>
        <v>26</v>
      </c>
      <c r="E44" s="16">
        <v>1</v>
      </c>
      <c r="F44" s="16">
        <v>5</v>
      </c>
      <c r="G44" s="16">
        <v>20</v>
      </c>
      <c r="H44" s="17">
        <v>0</v>
      </c>
      <c r="I44" s="17">
        <v>4000</v>
      </c>
      <c r="J44" s="7" t="s">
        <v>184</v>
      </c>
      <c r="K44" s="7" t="s">
        <v>185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12" customFormat="1" ht="26.25" customHeight="1">
      <c r="A45" s="18" t="s">
        <v>186</v>
      </c>
      <c r="B45" s="14" t="s">
        <v>187</v>
      </c>
      <c r="C45" s="15" t="s">
        <v>188</v>
      </c>
      <c r="D45" s="16">
        <f t="shared" si="0"/>
        <v>35</v>
      </c>
      <c r="E45" s="16">
        <v>20</v>
      </c>
      <c r="F45" s="16">
        <v>10</v>
      </c>
      <c r="G45" s="16">
        <v>5</v>
      </c>
      <c r="H45" s="17">
        <v>0</v>
      </c>
      <c r="I45" s="17">
        <v>2000</v>
      </c>
      <c r="J45" s="7" t="s">
        <v>189</v>
      </c>
      <c r="K45" s="7" t="s">
        <v>190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12" customFormat="1" ht="26.25" customHeight="1">
      <c r="A46" s="18" t="s">
        <v>191</v>
      </c>
      <c r="B46" s="14" t="s">
        <v>192</v>
      </c>
      <c r="C46" s="15" t="s">
        <v>193</v>
      </c>
      <c r="D46" s="16">
        <f t="shared" si="0"/>
        <v>5</v>
      </c>
      <c r="E46" s="16">
        <v>1</v>
      </c>
      <c r="F46" s="16">
        <v>1</v>
      </c>
      <c r="G46" s="16">
        <v>3</v>
      </c>
      <c r="H46" s="17">
        <v>0</v>
      </c>
      <c r="I46" s="17">
        <v>2000</v>
      </c>
      <c r="J46" s="7" t="s">
        <v>194</v>
      </c>
      <c r="K46" s="7" t="s">
        <v>195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12" customFormat="1" ht="26.25" customHeight="1">
      <c r="A47" s="18" t="s">
        <v>196</v>
      </c>
      <c r="B47" s="14" t="s">
        <v>197</v>
      </c>
      <c r="C47" s="15" t="s">
        <v>198</v>
      </c>
      <c r="D47" s="16">
        <f t="shared" si="0"/>
        <v>25</v>
      </c>
      <c r="E47" s="16">
        <v>5</v>
      </c>
      <c r="F47" s="16">
        <v>10</v>
      </c>
      <c r="G47" s="16">
        <v>10</v>
      </c>
      <c r="H47" s="17">
        <v>0</v>
      </c>
      <c r="I47" s="17">
        <v>2000</v>
      </c>
      <c r="J47" s="7" t="s">
        <v>199</v>
      </c>
      <c r="K47" s="7" t="s">
        <v>200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12" customFormat="1" ht="26.25" customHeight="1">
      <c r="A48" s="18" t="s">
        <v>201</v>
      </c>
      <c r="B48" s="14" t="s">
        <v>202</v>
      </c>
      <c r="C48" s="15" t="s">
        <v>203</v>
      </c>
      <c r="D48" s="16">
        <f t="shared" si="0"/>
        <v>7</v>
      </c>
      <c r="E48" s="16">
        <v>3</v>
      </c>
      <c r="F48" s="16">
        <v>2</v>
      </c>
      <c r="G48" s="16">
        <v>2</v>
      </c>
      <c r="H48" s="17">
        <v>0</v>
      </c>
      <c r="I48" s="17">
        <v>1000</v>
      </c>
      <c r="J48" s="7" t="s">
        <v>204</v>
      </c>
      <c r="K48" s="7" t="s">
        <v>205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12" customFormat="1" ht="26.25" customHeight="1">
      <c r="A49" s="18" t="s">
        <v>206</v>
      </c>
      <c r="B49" s="14" t="s">
        <v>187</v>
      </c>
      <c r="C49" s="15" t="s">
        <v>207</v>
      </c>
      <c r="D49" s="16">
        <f t="shared" si="0"/>
        <v>2</v>
      </c>
      <c r="E49" s="16">
        <v>0</v>
      </c>
      <c r="F49" s="16">
        <v>0</v>
      </c>
      <c r="G49" s="16">
        <v>2</v>
      </c>
      <c r="H49" s="17">
        <v>0</v>
      </c>
      <c r="I49" s="17">
        <v>0</v>
      </c>
      <c r="J49" s="7" t="s">
        <v>208</v>
      </c>
      <c r="K49" s="7" t="s">
        <v>209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12" customFormat="1" ht="26.25" customHeight="1">
      <c r="A50" s="18" t="s">
        <v>111</v>
      </c>
      <c r="B50" s="14" t="s">
        <v>210</v>
      </c>
      <c r="C50" s="15" t="s">
        <v>211</v>
      </c>
      <c r="D50" s="16">
        <f t="shared" si="0"/>
        <v>40</v>
      </c>
      <c r="E50" s="16">
        <v>5</v>
      </c>
      <c r="F50" s="16">
        <v>20</v>
      </c>
      <c r="G50" s="16">
        <v>15</v>
      </c>
      <c r="H50" s="17"/>
      <c r="I50" s="17"/>
      <c r="J50" s="7" t="s">
        <v>212</v>
      </c>
      <c r="K50" s="22" t="s">
        <v>213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12" customFormat="1" ht="26.25" customHeight="1">
      <c r="A51" s="18" t="s">
        <v>214</v>
      </c>
      <c r="B51" s="14" t="s">
        <v>215</v>
      </c>
      <c r="C51" s="15" t="s">
        <v>216</v>
      </c>
      <c r="D51" s="16">
        <f t="shared" si="0"/>
        <v>8.5</v>
      </c>
      <c r="E51" s="16">
        <v>0.5</v>
      </c>
      <c r="F51" s="16">
        <v>3</v>
      </c>
      <c r="G51" s="16">
        <v>5</v>
      </c>
      <c r="H51" s="17"/>
      <c r="I51" s="17">
        <v>50</v>
      </c>
      <c r="J51" s="7" t="s">
        <v>217</v>
      </c>
      <c r="K51" s="7" t="s">
        <v>218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12" customFormat="1" ht="26.25" customHeight="1">
      <c r="A52" s="18" t="s">
        <v>219</v>
      </c>
      <c r="B52" s="14" t="s">
        <v>15</v>
      </c>
      <c r="C52" s="19" t="s">
        <v>220</v>
      </c>
      <c r="D52" s="16">
        <f t="shared" si="0"/>
        <v>530</v>
      </c>
      <c r="E52" s="20">
        <v>30</v>
      </c>
      <c r="F52" s="20">
        <v>400</v>
      </c>
      <c r="G52" s="20">
        <v>100</v>
      </c>
      <c r="H52" s="21">
        <v>300000</v>
      </c>
      <c r="I52" s="21">
        <v>220000</v>
      </c>
      <c r="J52" s="21" t="s">
        <v>221</v>
      </c>
      <c r="K52" s="21" t="s">
        <v>222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12" customFormat="1" ht="24" customHeight="1">
      <c r="A53" s="13" t="s">
        <v>223</v>
      </c>
      <c r="B53" s="14" t="s">
        <v>102</v>
      </c>
      <c r="C53" s="15" t="s">
        <v>224</v>
      </c>
      <c r="D53" s="16">
        <f t="shared" si="0"/>
        <v>60</v>
      </c>
      <c r="E53" s="16">
        <v>10</v>
      </c>
      <c r="F53" s="16">
        <v>20</v>
      </c>
      <c r="G53" s="16">
        <v>30</v>
      </c>
      <c r="H53" s="17">
        <v>0</v>
      </c>
      <c r="I53" s="17">
        <v>3000</v>
      </c>
      <c r="J53" s="7" t="s">
        <v>225</v>
      </c>
      <c r="K53" s="7" t="s">
        <v>226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12" customFormat="1" ht="24" customHeight="1">
      <c r="A54" s="13" t="s">
        <v>227</v>
      </c>
      <c r="B54" s="14" t="s">
        <v>228</v>
      </c>
      <c r="C54" s="15" t="s">
        <v>229</v>
      </c>
      <c r="D54" s="16">
        <f t="shared" si="0"/>
        <v>10.4</v>
      </c>
      <c r="E54" s="16">
        <v>0.4</v>
      </c>
      <c r="F54" s="16">
        <v>1</v>
      </c>
      <c r="G54" s="16">
        <v>9</v>
      </c>
      <c r="H54" s="17">
        <v>1400</v>
      </c>
      <c r="I54" s="17">
        <v>400</v>
      </c>
      <c r="J54" s="7" t="s">
        <v>230</v>
      </c>
      <c r="K54" s="7" t="s">
        <v>231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12" customFormat="1" ht="24" customHeight="1">
      <c r="A55" s="18" t="s">
        <v>232</v>
      </c>
      <c r="B55" s="14" t="s">
        <v>15</v>
      </c>
      <c r="C55" s="15" t="s">
        <v>233</v>
      </c>
      <c r="D55" s="16">
        <f t="shared" si="0"/>
        <v>180</v>
      </c>
      <c r="E55" s="16">
        <v>20</v>
      </c>
      <c r="F55" s="16">
        <v>50</v>
      </c>
      <c r="G55" s="16">
        <v>110</v>
      </c>
      <c r="H55" s="17"/>
      <c r="I55" s="17">
        <v>20000</v>
      </c>
      <c r="J55" s="7" t="s">
        <v>234</v>
      </c>
      <c r="K55" s="7" t="s">
        <v>235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12" customFormat="1" ht="24" customHeight="1">
      <c r="A56" s="18" t="s">
        <v>236</v>
      </c>
      <c r="B56" s="14" t="s">
        <v>237</v>
      </c>
      <c r="C56" s="15" t="s">
        <v>238</v>
      </c>
      <c r="D56" s="16">
        <f t="shared" si="0"/>
        <v>28</v>
      </c>
      <c r="E56" s="16">
        <v>1</v>
      </c>
      <c r="F56" s="16">
        <v>2</v>
      </c>
      <c r="G56" s="16">
        <v>25</v>
      </c>
      <c r="H56" s="17"/>
      <c r="I56" s="17">
        <v>4000</v>
      </c>
      <c r="J56" s="7" t="s">
        <v>239</v>
      </c>
      <c r="K56" s="7" t="s">
        <v>240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12" customFormat="1" ht="24" customHeight="1">
      <c r="A57" s="18" t="s">
        <v>241</v>
      </c>
      <c r="B57" s="14" t="s">
        <v>135</v>
      </c>
      <c r="C57" s="15" t="s">
        <v>242</v>
      </c>
      <c r="D57" s="16">
        <f t="shared" si="0"/>
        <v>15</v>
      </c>
      <c r="E57" s="16">
        <v>2</v>
      </c>
      <c r="F57" s="16">
        <v>8</v>
      </c>
      <c r="G57" s="16">
        <v>5</v>
      </c>
      <c r="H57" s="17"/>
      <c r="I57" s="17">
        <v>1000</v>
      </c>
      <c r="J57" s="7" t="s">
        <v>243</v>
      </c>
      <c r="K57" s="7" t="s">
        <v>244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12" customFormat="1" ht="24" customHeight="1">
      <c r="A58" s="18" t="s">
        <v>245</v>
      </c>
      <c r="B58" s="14" t="s">
        <v>246</v>
      </c>
      <c r="C58" s="15" t="s">
        <v>247</v>
      </c>
      <c r="D58" s="16">
        <f t="shared" si="0"/>
        <v>15</v>
      </c>
      <c r="E58" s="16">
        <v>3</v>
      </c>
      <c r="F58" s="16">
        <v>6</v>
      </c>
      <c r="G58" s="16">
        <v>6</v>
      </c>
      <c r="H58" s="17">
        <v>7000</v>
      </c>
      <c r="I58" s="17">
        <v>100</v>
      </c>
      <c r="J58" s="7" t="s">
        <v>248</v>
      </c>
      <c r="K58" s="7" t="s">
        <v>249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s="12" customFormat="1" ht="24" customHeight="1">
      <c r="A59" s="18" t="s">
        <v>250</v>
      </c>
      <c r="B59" s="14" t="s">
        <v>228</v>
      </c>
      <c r="C59" s="15" t="s">
        <v>251</v>
      </c>
      <c r="D59" s="16">
        <f t="shared" si="0"/>
        <v>2</v>
      </c>
      <c r="E59" s="16">
        <v>0</v>
      </c>
      <c r="F59" s="16">
        <v>0.5</v>
      </c>
      <c r="G59" s="16">
        <v>1.5</v>
      </c>
      <c r="H59" s="17"/>
      <c r="I59" s="17">
        <v>1000</v>
      </c>
      <c r="J59" s="7" t="s">
        <v>252</v>
      </c>
      <c r="K59" s="7" t="s">
        <v>253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12" customFormat="1" ht="24" customHeight="1">
      <c r="A60" s="18" t="s">
        <v>254</v>
      </c>
      <c r="B60" s="14" t="s">
        <v>15</v>
      </c>
      <c r="C60" s="15" t="s">
        <v>255</v>
      </c>
      <c r="D60" s="16">
        <f t="shared" si="0"/>
        <v>4</v>
      </c>
      <c r="E60" s="16">
        <v>0</v>
      </c>
      <c r="F60" s="16">
        <v>2</v>
      </c>
      <c r="G60" s="16">
        <v>2</v>
      </c>
      <c r="H60" s="17"/>
      <c r="I60" s="17">
        <v>6000</v>
      </c>
      <c r="J60" s="7" t="s">
        <v>256</v>
      </c>
      <c r="K60" s="7" t="s">
        <v>257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s="12" customFormat="1" ht="24" customHeight="1">
      <c r="A61" s="18" t="s">
        <v>258</v>
      </c>
      <c r="B61" s="14" t="s">
        <v>102</v>
      </c>
      <c r="C61" s="15" t="s">
        <v>259</v>
      </c>
      <c r="D61" s="16">
        <f t="shared" si="0"/>
        <v>15</v>
      </c>
      <c r="E61" s="16">
        <v>1</v>
      </c>
      <c r="F61" s="16">
        <v>4</v>
      </c>
      <c r="G61" s="16">
        <v>10</v>
      </c>
      <c r="H61" s="17"/>
      <c r="I61" s="17">
        <v>2000</v>
      </c>
      <c r="J61" s="7" t="s">
        <v>260</v>
      </c>
      <c r="K61" s="7" t="s">
        <v>261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s="12" customFormat="1" ht="24" customHeight="1">
      <c r="A62" s="18" t="s">
        <v>262</v>
      </c>
      <c r="B62" s="14" t="s">
        <v>263</v>
      </c>
      <c r="C62" s="15" t="s">
        <v>264</v>
      </c>
      <c r="D62" s="16">
        <f t="shared" si="0"/>
        <v>25</v>
      </c>
      <c r="E62" s="16">
        <v>1</v>
      </c>
      <c r="F62" s="16">
        <v>4</v>
      </c>
      <c r="G62" s="16">
        <v>20</v>
      </c>
      <c r="H62" s="17"/>
      <c r="I62" s="17"/>
      <c r="J62" s="7" t="s">
        <v>265</v>
      </c>
      <c r="K62" s="7" t="s">
        <v>266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s="12" customFormat="1" ht="24" customHeight="1">
      <c r="A63" s="18" t="s">
        <v>267</v>
      </c>
      <c r="B63" s="14" t="s">
        <v>63</v>
      </c>
      <c r="C63" s="15" t="s">
        <v>268</v>
      </c>
      <c r="D63" s="16">
        <f t="shared" si="0"/>
        <v>140</v>
      </c>
      <c r="E63" s="16">
        <v>50</v>
      </c>
      <c r="F63" s="16">
        <v>40</v>
      </c>
      <c r="G63" s="16">
        <v>50</v>
      </c>
      <c r="H63" s="17">
        <v>10000</v>
      </c>
      <c r="I63" s="17">
        <v>2000</v>
      </c>
      <c r="J63" s="7" t="s">
        <v>269</v>
      </c>
      <c r="K63" s="7" t="s">
        <v>270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s="12" customFormat="1" ht="24" customHeight="1">
      <c r="A64" s="18" t="s">
        <v>271</v>
      </c>
      <c r="B64" s="14" t="s">
        <v>228</v>
      </c>
      <c r="C64" s="15" t="s">
        <v>272</v>
      </c>
      <c r="D64" s="16">
        <f t="shared" si="0"/>
        <v>30</v>
      </c>
      <c r="E64" s="16">
        <v>10</v>
      </c>
      <c r="F64" s="16">
        <v>10</v>
      </c>
      <c r="G64" s="16">
        <v>10</v>
      </c>
      <c r="H64" s="17">
        <v>10000</v>
      </c>
      <c r="I64" s="17">
        <v>1000</v>
      </c>
      <c r="J64" s="7" t="s">
        <v>273</v>
      </c>
      <c r="K64" s="7" t="s">
        <v>274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s="12" customFormat="1" ht="24" customHeight="1">
      <c r="A65" s="18" t="s">
        <v>275</v>
      </c>
      <c r="B65" s="14" t="s">
        <v>276</v>
      </c>
      <c r="C65" s="15" t="s">
        <v>277</v>
      </c>
      <c r="D65" s="16">
        <f t="shared" si="0"/>
        <v>40</v>
      </c>
      <c r="E65" s="16">
        <v>10</v>
      </c>
      <c r="F65" s="16">
        <v>20</v>
      </c>
      <c r="G65" s="16">
        <v>10</v>
      </c>
      <c r="H65" s="17"/>
      <c r="I65" s="17">
        <v>5000</v>
      </c>
      <c r="J65" s="7" t="s">
        <v>278</v>
      </c>
      <c r="K65" s="7" t="s">
        <v>279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s="12" customFormat="1" ht="24" customHeight="1">
      <c r="A66" s="18" t="s">
        <v>111</v>
      </c>
      <c r="B66" s="14" t="s">
        <v>280</v>
      </c>
      <c r="C66" s="15" t="s">
        <v>281</v>
      </c>
      <c r="D66" s="16">
        <f t="shared" si="0"/>
        <v>55</v>
      </c>
      <c r="E66" s="16">
        <v>0</v>
      </c>
      <c r="F66" s="16">
        <v>7</v>
      </c>
      <c r="G66" s="16">
        <v>48</v>
      </c>
      <c r="H66" s="17">
        <v>4500</v>
      </c>
      <c r="I66" s="17">
        <v>1200</v>
      </c>
      <c r="J66" s="7" t="s">
        <v>282</v>
      </c>
      <c r="K66" s="7" t="s">
        <v>283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s="12" customFormat="1" ht="24" customHeight="1">
      <c r="A67" s="18" t="s">
        <v>284</v>
      </c>
      <c r="B67" s="14" t="s">
        <v>285</v>
      </c>
      <c r="C67" s="15" t="s">
        <v>286</v>
      </c>
      <c r="D67" s="16">
        <f t="shared" si="0"/>
        <v>40</v>
      </c>
      <c r="E67" s="16">
        <v>0</v>
      </c>
      <c r="F67" s="16">
        <v>10</v>
      </c>
      <c r="G67" s="16">
        <v>30</v>
      </c>
      <c r="H67" s="17">
        <v>0</v>
      </c>
      <c r="I67" s="17">
        <v>8000</v>
      </c>
      <c r="J67" s="7" t="s">
        <v>287</v>
      </c>
      <c r="K67" s="7" t="s">
        <v>288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s="12" customFormat="1" ht="26.25" customHeight="1">
      <c r="A68" s="18" t="s">
        <v>289</v>
      </c>
      <c r="B68" s="14" t="s">
        <v>290</v>
      </c>
      <c r="C68" s="15" t="s">
        <v>291</v>
      </c>
      <c r="D68" s="16">
        <f t="shared" si="0"/>
        <v>7</v>
      </c>
      <c r="E68" s="16">
        <v>0</v>
      </c>
      <c r="F68" s="16">
        <v>2</v>
      </c>
      <c r="G68" s="16">
        <v>5</v>
      </c>
      <c r="H68" s="17">
        <v>0</v>
      </c>
      <c r="I68" s="17">
        <v>0</v>
      </c>
      <c r="J68" s="7" t="s">
        <v>292</v>
      </c>
      <c r="K68" s="7" t="s">
        <v>293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s="12" customFormat="1" ht="26.25" customHeight="1">
      <c r="A69" s="18" t="s">
        <v>294</v>
      </c>
      <c r="B69" s="14" t="s">
        <v>39</v>
      </c>
      <c r="C69" s="15" t="s">
        <v>295</v>
      </c>
      <c r="D69" s="16">
        <f t="shared" si="0"/>
        <v>8</v>
      </c>
      <c r="E69" s="16">
        <v>1</v>
      </c>
      <c r="F69" s="16">
        <v>2</v>
      </c>
      <c r="G69" s="16">
        <v>5</v>
      </c>
      <c r="H69" s="17">
        <v>0</v>
      </c>
      <c r="I69" s="17">
        <v>1000</v>
      </c>
      <c r="J69" s="7" t="s">
        <v>296</v>
      </c>
      <c r="K69" s="7" t="s">
        <v>297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s="12" customFormat="1" ht="26.25" customHeight="1">
      <c r="A70" s="18" t="s">
        <v>298</v>
      </c>
      <c r="B70" s="14" t="s">
        <v>63</v>
      </c>
      <c r="C70" s="15" t="s">
        <v>299</v>
      </c>
      <c r="D70" s="16">
        <f t="shared" ref="D70:D131" si="1">SUM(E70:G70)</f>
        <v>50</v>
      </c>
      <c r="E70" s="16">
        <v>2</v>
      </c>
      <c r="F70" s="16">
        <v>28</v>
      </c>
      <c r="G70" s="16">
        <v>20</v>
      </c>
      <c r="H70" s="17">
        <v>142857</v>
      </c>
      <c r="I70" s="17">
        <v>1000</v>
      </c>
      <c r="J70" s="7" t="s">
        <v>300</v>
      </c>
      <c r="K70" s="7" t="s">
        <v>301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s="12" customFormat="1" ht="26.25" customHeight="1">
      <c r="A71" s="18" t="s">
        <v>302</v>
      </c>
      <c r="B71" s="14" t="s">
        <v>63</v>
      </c>
      <c r="C71" s="15" t="s">
        <v>303</v>
      </c>
      <c r="D71" s="16">
        <f t="shared" si="1"/>
        <v>22</v>
      </c>
      <c r="E71" s="16">
        <v>5</v>
      </c>
      <c r="F71" s="16">
        <v>5</v>
      </c>
      <c r="G71" s="16">
        <v>12</v>
      </c>
      <c r="H71" s="17">
        <v>200</v>
      </c>
      <c r="I71" s="17">
        <v>6000</v>
      </c>
      <c r="J71" s="7" t="s">
        <v>304</v>
      </c>
      <c r="K71" s="7" t="s">
        <v>305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s="12" customFormat="1" ht="26.25" customHeight="1">
      <c r="A72" s="18" t="s">
        <v>306</v>
      </c>
      <c r="B72" s="14" t="s">
        <v>307</v>
      </c>
      <c r="C72" s="15" t="s">
        <v>308</v>
      </c>
      <c r="D72" s="16">
        <f t="shared" si="1"/>
        <v>16</v>
      </c>
      <c r="E72" s="16">
        <v>3</v>
      </c>
      <c r="F72" s="16">
        <v>5</v>
      </c>
      <c r="G72" s="16">
        <v>8</v>
      </c>
      <c r="H72" s="17">
        <v>3500</v>
      </c>
      <c r="I72" s="17">
        <v>400</v>
      </c>
      <c r="J72" s="7" t="s">
        <v>309</v>
      </c>
      <c r="K72" s="7" t="s">
        <v>310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s="12" customFormat="1" ht="26.25" customHeight="1">
      <c r="A73" s="18" t="s">
        <v>311</v>
      </c>
      <c r="B73" s="14" t="s">
        <v>312</v>
      </c>
      <c r="C73" s="15" t="s">
        <v>313</v>
      </c>
      <c r="D73" s="16">
        <f t="shared" si="1"/>
        <v>50</v>
      </c>
      <c r="E73" s="16">
        <v>0</v>
      </c>
      <c r="F73" s="16">
        <v>0</v>
      </c>
      <c r="G73" s="16">
        <v>50</v>
      </c>
      <c r="H73" s="17">
        <v>0</v>
      </c>
      <c r="I73" s="17">
        <v>2000</v>
      </c>
      <c r="J73" s="7" t="s">
        <v>314</v>
      </c>
      <c r="K73" s="7" t="s">
        <v>315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s="12" customFormat="1" ht="26.25" customHeight="1">
      <c r="A74" s="18" t="s">
        <v>316</v>
      </c>
      <c r="B74" s="14" t="s">
        <v>317</v>
      </c>
      <c r="C74" s="15" t="s">
        <v>318</v>
      </c>
      <c r="D74" s="16">
        <f t="shared" si="1"/>
        <v>131</v>
      </c>
      <c r="E74" s="16">
        <v>1</v>
      </c>
      <c r="F74" s="16">
        <v>30</v>
      </c>
      <c r="G74" s="16">
        <v>100</v>
      </c>
      <c r="H74" s="17">
        <v>0</v>
      </c>
      <c r="I74" s="17">
        <v>13600</v>
      </c>
      <c r="J74" s="7" t="s">
        <v>319</v>
      </c>
      <c r="K74" s="7" t="s">
        <v>320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s="12" customFormat="1" ht="26.25" customHeight="1">
      <c r="A75" s="18" t="s">
        <v>321</v>
      </c>
      <c r="B75" s="14" t="s">
        <v>322</v>
      </c>
      <c r="C75" s="19" t="s">
        <v>323</v>
      </c>
      <c r="D75" s="16">
        <f t="shared" si="1"/>
        <v>12</v>
      </c>
      <c r="E75" s="20">
        <v>0</v>
      </c>
      <c r="F75" s="20">
        <v>1</v>
      </c>
      <c r="G75" s="20">
        <v>11</v>
      </c>
      <c r="H75" s="21">
        <v>0</v>
      </c>
      <c r="I75" s="21">
        <v>4000</v>
      </c>
      <c r="J75" s="21" t="s">
        <v>324</v>
      </c>
      <c r="K75" s="21" t="s">
        <v>325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s="12" customFormat="1" ht="24" customHeight="1">
      <c r="A76" s="13" t="s">
        <v>326</v>
      </c>
      <c r="B76" s="14" t="s">
        <v>327</v>
      </c>
      <c r="C76" s="15" t="s">
        <v>328</v>
      </c>
      <c r="D76" s="16">
        <f t="shared" si="1"/>
        <v>23.82</v>
      </c>
      <c r="E76" s="16">
        <v>0</v>
      </c>
      <c r="F76" s="16">
        <v>0.82</v>
      </c>
      <c r="G76" s="16">
        <v>23</v>
      </c>
      <c r="H76" s="17">
        <v>850</v>
      </c>
      <c r="I76" s="17">
        <v>2000</v>
      </c>
      <c r="J76" s="7" t="s">
        <v>329</v>
      </c>
      <c r="K76" s="7" t="s">
        <v>330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s="12" customFormat="1" ht="24" customHeight="1">
      <c r="A77" s="13" t="s">
        <v>331</v>
      </c>
      <c r="B77" s="14" t="s">
        <v>332</v>
      </c>
      <c r="C77" s="15" t="s">
        <v>333</v>
      </c>
      <c r="D77" s="16">
        <f t="shared" si="1"/>
        <v>30</v>
      </c>
      <c r="E77" s="16">
        <v>5</v>
      </c>
      <c r="F77" s="16">
        <v>11</v>
      </c>
      <c r="G77" s="16">
        <v>14</v>
      </c>
      <c r="H77" s="17">
        <v>7000</v>
      </c>
      <c r="I77" s="17">
        <v>2000</v>
      </c>
      <c r="J77" s="7" t="s">
        <v>334</v>
      </c>
      <c r="K77" s="7" t="s">
        <v>335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s="12" customFormat="1" ht="24" customHeight="1">
      <c r="A78" s="18" t="s">
        <v>336</v>
      </c>
      <c r="B78" s="14" t="s">
        <v>337</v>
      </c>
      <c r="C78" s="15" t="s">
        <v>338</v>
      </c>
      <c r="D78" s="16">
        <f t="shared" si="1"/>
        <v>40</v>
      </c>
      <c r="E78" s="16">
        <v>5</v>
      </c>
      <c r="F78" s="16">
        <v>15</v>
      </c>
      <c r="G78" s="16">
        <v>20</v>
      </c>
      <c r="H78" s="17">
        <v>1000</v>
      </c>
      <c r="I78" s="17">
        <v>1000</v>
      </c>
      <c r="J78" s="7" t="s">
        <v>339</v>
      </c>
      <c r="K78" s="7" t="s">
        <v>340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s="12" customFormat="1" ht="24" customHeight="1">
      <c r="A79" s="18" t="s">
        <v>341</v>
      </c>
      <c r="B79" s="14" t="s">
        <v>342</v>
      </c>
      <c r="C79" s="15" t="s">
        <v>343</v>
      </c>
      <c r="D79" s="16">
        <f t="shared" si="1"/>
        <v>32.5</v>
      </c>
      <c r="E79" s="16">
        <v>5</v>
      </c>
      <c r="F79" s="16">
        <v>1.5</v>
      </c>
      <c r="G79" s="16">
        <v>26</v>
      </c>
      <c r="H79" s="17">
        <v>10500</v>
      </c>
      <c r="I79" s="17">
        <v>4000</v>
      </c>
      <c r="J79" s="7" t="s">
        <v>344</v>
      </c>
      <c r="K79" s="7" t="s">
        <v>345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s="12" customFormat="1" ht="24" customHeight="1">
      <c r="A80" s="18" t="s">
        <v>111</v>
      </c>
      <c r="B80" s="14" t="s">
        <v>15</v>
      </c>
      <c r="C80" s="15" t="s">
        <v>346</v>
      </c>
      <c r="D80" s="16">
        <f t="shared" si="1"/>
        <v>107</v>
      </c>
      <c r="E80" s="16">
        <v>12</v>
      </c>
      <c r="F80" s="16">
        <v>45</v>
      </c>
      <c r="G80" s="16">
        <v>50</v>
      </c>
      <c r="H80" s="17">
        <v>5000</v>
      </c>
      <c r="I80" s="17">
        <v>1000</v>
      </c>
      <c r="J80" s="7" t="s">
        <v>347</v>
      </c>
      <c r="K80" s="7" t="s">
        <v>348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s="12" customFormat="1" ht="24" customHeight="1">
      <c r="A81" s="18" t="s">
        <v>349</v>
      </c>
      <c r="B81" s="14" t="s">
        <v>350</v>
      </c>
      <c r="C81" s="15" t="s">
        <v>351</v>
      </c>
      <c r="D81" s="16">
        <f t="shared" si="1"/>
        <v>17</v>
      </c>
      <c r="E81" s="16">
        <v>5</v>
      </c>
      <c r="F81" s="16">
        <v>5</v>
      </c>
      <c r="G81" s="16">
        <v>7</v>
      </c>
      <c r="H81" s="17">
        <v>0</v>
      </c>
      <c r="I81" s="17">
        <v>2000</v>
      </c>
      <c r="J81" s="7" t="s">
        <v>352</v>
      </c>
      <c r="K81" s="7" t="s">
        <v>353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s="12" customFormat="1" ht="24" customHeight="1">
      <c r="A82" s="18" t="s">
        <v>354</v>
      </c>
      <c r="B82" s="14" t="s">
        <v>355</v>
      </c>
      <c r="C82" s="15" t="s">
        <v>356</v>
      </c>
      <c r="D82" s="16">
        <f t="shared" si="1"/>
        <v>5.5</v>
      </c>
      <c r="E82" s="16">
        <v>1</v>
      </c>
      <c r="F82" s="16">
        <v>1</v>
      </c>
      <c r="G82" s="16">
        <v>3.5</v>
      </c>
      <c r="H82" s="17">
        <v>0</v>
      </c>
      <c r="I82" s="17">
        <v>1000</v>
      </c>
      <c r="J82" s="7" t="s">
        <v>357</v>
      </c>
      <c r="K82" s="7" t="s">
        <v>358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s="12" customFormat="1" ht="24" customHeight="1">
      <c r="A83" s="18" t="s">
        <v>359</v>
      </c>
      <c r="B83" s="14" t="s">
        <v>360</v>
      </c>
      <c r="C83" s="15" t="s">
        <v>361</v>
      </c>
      <c r="D83" s="16">
        <f t="shared" si="1"/>
        <v>15.1</v>
      </c>
      <c r="E83" s="16">
        <v>10</v>
      </c>
      <c r="F83" s="16">
        <v>0.1</v>
      </c>
      <c r="G83" s="16">
        <v>5</v>
      </c>
      <c r="H83" s="17">
        <v>0</v>
      </c>
      <c r="I83" s="17">
        <v>2000</v>
      </c>
      <c r="J83" s="7" t="s">
        <v>362</v>
      </c>
      <c r="K83" s="7" t="s">
        <v>363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s="12" customFormat="1" ht="24" customHeight="1">
      <c r="A84" s="18" t="s">
        <v>364</v>
      </c>
      <c r="B84" s="14" t="s">
        <v>365</v>
      </c>
      <c r="C84" s="15" t="s">
        <v>366</v>
      </c>
      <c r="D84" s="16">
        <f t="shared" si="1"/>
        <v>20</v>
      </c>
      <c r="E84" s="16">
        <v>10</v>
      </c>
      <c r="F84" s="16">
        <v>5</v>
      </c>
      <c r="G84" s="16">
        <v>5</v>
      </c>
      <c r="H84" s="17">
        <v>20000</v>
      </c>
      <c r="I84" s="17">
        <v>1000</v>
      </c>
      <c r="J84" s="7" t="s">
        <v>367</v>
      </c>
      <c r="K84" s="7" t="s">
        <v>368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s="12" customFormat="1" ht="24" customHeight="1">
      <c r="A85" s="18" t="s">
        <v>369</v>
      </c>
      <c r="B85" s="14" t="s">
        <v>370</v>
      </c>
      <c r="C85" s="15" t="s">
        <v>371</v>
      </c>
      <c r="D85" s="16">
        <f t="shared" si="1"/>
        <v>7.4</v>
      </c>
      <c r="E85" s="16">
        <v>0</v>
      </c>
      <c r="F85" s="16">
        <v>2</v>
      </c>
      <c r="G85" s="16">
        <v>5.4</v>
      </c>
      <c r="H85" s="17">
        <v>0</v>
      </c>
      <c r="I85" s="17">
        <v>4000</v>
      </c>
      <c r="J85" s="7" t="s">
        <v>372</v>
      </c>
      <c r="K85" s="7" t="s">
        <v>373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s="12" customFormat="1" ht="24" customHeight="1">
      <c r="A86" s="18" t="s">
        <v>374</v>
      </c>
      <c r="B86" s="14" t="s">
        <v>15</v>
      </c>
      <c r="C86" s="15" t="s">
        <v>375</v>
      </c>
      <c r="D86" s="16">
        <f t="shared" si="1"/>
        <v>35</v>
      </c>
      <c r="E86" s="16">
        <v>10</v>
      </c>
      <c r="F86" s="16">
        <v>10</v>
      </c>
      <c r="G86" s="16">
        <v>15</v>
      </c>
      <c r="H86" s="17">
        <v>0</v>
      </c>
      <c r="I86" s="17">
        <v>4000</v>
      </c>
      <c r="J86" s="7" t="s">
        <v>376</v>
      </c>
      <c r="K86" s="7" t="s">
        <v>377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s="12" customFormat="1" ht="24" customHeight="1">
      <c r="A87" s="18" t="s">
        <v>378</v>
      </c>
      <c r="B87" s="14" t="s">
        <v>15</v>
      </c>
      <c r="C87" s="15" t="s">
        <v>379</v>
      </c>
      <c r="D87" s="16">
        <f t="shared" si="1"/>
        <v>114.4</v>
      </c>
      <c r="E87" s="16">
        <v>6.5</v>
      </c>
      <c r="F87" s="16">
        <v>81</v>
      </c>
      <c r="G87" s="16">
        <v>26.9</v>
      </c>
      <c r="H87" s="17">
        <v>30000</v>
      </c>
      <c r="I87" s="17">
        <v>1400</v>
      </c>
      <c r="J87" s="7" t="s">
        <v>380</v>
      </c>
      <c r="K87" s="7" t="s">
        <v>381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s="12" customFormat="1" ht="24" customHeight="1">
      <c r="A88" s="18" t="s">
        <v>382</v>
      </c>
      <c r="B88" s="14" t="s">
        <v>383</v>
      </c>
      <c r="C88" s="15" t="s">
        <v>384</v>
      </c>
      <c r="D88" s="16">
        <f t="shared" si="1"/>
        <v>5</v>
      </c>
      <c r="E88" s="16">
        <v>1</v>
      </c>
      <c r="F88" s="16">
        <v>2</v>
      </c>
      <c r="G88" s="16">
        <v>2</v>
      </c>
      <c r="H88" s="17">
        <v>0</v>
      </c>
      <c r="I88" s="17">
        <v>0</v>
      </c>
      <c r="J88" s="7" t="s">
        <v>385</v>
      </c>
      <c r="K88" s="7" t="s">
        <v>386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s="12" customFormat="1" ht="24" customHeight="1">
      <c r="A89" s="18" t="s">
        <v>387</v>
      </c>
      <c r="B89" s="14" t="s">
        <v>388</v>
      </c>
      <c r="C89" s="15" t="s">
        <v>389</v>
      </c>
      <c r="D89" s="16">
        <f t="shared" si="1"/>
        <v>1.6</v>
      </c>
      <c r="E89" s="16">
        <v>1.1000000000000001</v>
      </c>
      <c r="F89" s="16">
        <v>0.5</v>
      </c>
      <c r="G89" s="16">
        <v>0</v>
      </c>
      <c r="H89" s="17">
        <v>0</v>
      </c>
      <c r="I89" s="17">
        <v>0</v>
      </c>
      <c r="J89" s="7" t="s">
        <v>390</v>
      </c>
      <c r="K89" s="7" t="s">
        <v>391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s="12" customFormat="1" ht="24" customHeight="1">
      <c r="A90" s="18" t="s">
        <v>392</v>
      </c>
      <c r="B90" s="14" t="s">
        <v>393</v>
      </c>
      <c r="C90" s="15" t="s">
        <v>394</v>
      </c>
      <c r="D90" s="16">
        <f t="shared" si="1"/>
        <v>5</v>
      </c>
      <c r="E90" s="16">
        <v>0</v>
      </c>
      <c r="F90" s="16">
        <v>2</v>
      </c>
      <c r="G90" s="16">
        <v>3</v>
      </c>
      <c r="H90" s="17">
        <v>0</v>
      </c>
      <c r="I90" s="17">
        <v>0</v>
      </c>
      <c r="J90" s="7" t="s">
        <v>395</v>
      </c>
      <c r="K90" s="7" t="s">
        <v>396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s="12" customFormat="1" ht="26.25" customHeight="1">
      <c r="A91" s="18" t="s">
        <v>397</v>
      </c>
      <c r="B91" s="14" t="s">
        <v>398</v>
      </c>
      <c r="C91" s="15" t="s">
        <v>399</v>
      </c>
      <c r="D91" s="16">
        <f t="shared" si="1"/>
        <v>1</v>
      </c>
      <c r="E91" s="16">
        <v>0</v>
      </c>
      <c r="F91" s="16">
        <v>0.05</v>
      </c>
      <c r="G91" s="16">
        <v>0.95</v>
      </c>
      <c r="H91" s="17">
        <v>0</v>
      </c>
      <c r="I91" s="17">
        <v>0</v>
      </c>
      <c r="J91" s="7" t="s">
        <v>400</v>
      </c>
      <c r="K91" s="7" t="s">
        <v>401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s="12" customFormat="1" ht="26.25" customHeight="1">
      <c r="A92" s="18" t="s">
        <v>402</v>
      </c>
      <c r="B92" s="14" t="s">
        <v>403</v>
      </c>
      <c r="C92" s="15" t="s">
        <v>404</v>
      </c>
      <c r="D92" s="16">
        <f t="shared" si="1"/>
        <v>27.5</v>
      </c>
      <c r="E92" s="16">
        <v>18</v>
      </c>
      <c r="F92" s="16">
        <v>6.5</v>
      </c>
      <c r="G92" s="16">
        <v>3</v>
      </c>
      <c r="H92" s="17">
        <v>0</v>
      </c>
      <c r="I92" s="17">
        <v>4000</v>
      </c>
      <c r="J92" s="7" t="s">
        <v>405</v>
      </c>
      <c r="K92" s="7" t="s">
        <v>406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s="12" customFormat="1" ht="26.25" customHeight="1">
      <c r="A93" s="18" t="s">
        <v>407</v>
      </c>
      <c r="B93" s="14" t="s">
        <v>408</v>
      </c>
      <c r="C93" s="15" t="s">
        <v>409</v>
      </c>
      <c r="D93" s="16">
        <f t="shared" si="1"/>
        <v>25</v>
      </c>
      <c r="E93" s="16">
        <v>6</v>
      </c>
      <c r="F93" s="16">
        <v>8</v>
      </c>
      <c r="G93" s="16">
        <v>11</v>
      </c>
      <c r="H93" s="17">
        <v>0</v>
      </c>
      <c r="I93" s="17">
        <v>200</v>
      </c>
      <c r="J93" s="7" t="s">
        <v>410</v>
      </c>
      <c r="K93" s="7" t="s">
        <v>411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s="12" customFormat="1" ht="26.25" customHeight="1">
      <c r="A94" s="18" t="s">
        <v>412</v>
      </c>
      <c r="B94" s="14" t="s">
        <v>15</v>
      </c>
      <c r="C94" s="15" t="s">
        <v>413</v>
      </c>
      <c r="D94" s="16">
        <f t="shared" si="1"/>
        <v>8</v>
      </c>
      <c r="E94" s="16">
        <v>0</v>
      </c>
      <c r="F94" s="16">
        <v>3</v>
      </c>
      <c r="G94" s="16">
        <v>5</v>
      </c>
      <c r="H94" s="17">
        <v>0</v>
      </c>
      <c r="I94" s="17">
        <v>4000</v>
      </c>
      <c r="J94" s="7" t="s">
        <v>414</v>
      </c>
      <c r="K94" s="7" t="s">
        <v>415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s="12" customFormat="1" ht="26.25" customHeight="1">
      <c r="A95" s="18" t="s">
        <v>111</v>
      </c>
      <c r="B95" s="14" t="s">
        <v>322</v>
      </c>
      <c r="C95" s="15" t="s">
        <v>416</v>
      </c>
      <c r="D95" s="16">
        <f t="shared" si="1"/>
        <v>75</v>
      </c>
      <c r="E95" s="16">
        <v>10</v>
      </c>
      <c r="F95" s="16">
        <v>15</v>
      </c>
      <c r="G95" s="16">
        <v>50</v>
      </c>
      <c r="H95" s="17">
        <v>20000</v>
      </c>
      <c r="I95" s="17">
        <v>15000</v>
      </c>
      <c r="J95" s="7" t="s">
        <v>417</v>
      </c>
      <c r="K95" s="7" t="s">
        <v>418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s="12" customFormat="1" ht="26.25" customHeight="1">
      <c r="A96" s="18" t="s">
        <v>419</v>
      </c>
      <c r="B96" s="14" t="s">
        <v>420</v>
      </c>
      <c r="C96" s="15" t="s">
        <v>421</v>
      </c>
      <c r="D96" s="16">
        <f t="shared" si="1"/>
        <v>74</v>
      </c>
      <c r="E96" s="16">
        <v>1</v>
      </c>
      <c r="F96" s="16">
        <v>3</v>
      </c>
      <c r="G96" s="16">
        <v>70</v>
      </c>
      <c r="H96" s="17">
        <v>1000</v>
      </c>
      <c r="I96" s="17">
        <v>500</v>
      </c>
      <c r="J96" s="7" t="s">
        <v>422</v>
      </c>
      <c r="K96" s="7" t="s">
        <v>423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s="12" customFormat="1" ht="26.25" customHeight="1">
      <c r="A97" s="18" t="s">
        <v>424</v>
      </c>
      <c r="B97" s="14" t="s">
        <v>15</v>
      </c>
      <c r="C97" s="15" t="s">
        <v>425</v>
      </c>
      <c r="D97" s="16">
        <f t="shared" si="1"/>
        <v>165</v>
      </c>
      <c r="E97" s="16">
        <v>5</v>
      </c>
      <c r="F97" s="16">
        <v>60</v>
      </c>
      <c r="G97" s="16">
        <v>100</v>
      </c>
      <c r="H97" s="17">
        <v>50000</v>
      </c>
      <c r="I97" s="17">
        <v>40000</v>
      </c>
      <c r="J97" s="7" t="s">
        <v>426</v>
      </c>
      <c r="K97" s="7" t="s">
        <v>427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s="12" customFormat="1" ht="26.25" customHeight="1">
      <c r="A98" s="18" t="s">
        <v>428</v>
      </c>
      <c r="B98" s="14" t="s">
        <v>429</v>
      </c>
      <c r="C98" s="19" t="s">
        <v>430</v>
      </c>
      <c r="D98" s="16">
        <f t="shared" si="1"/>
        <v>3.2</v>
      </c>
      <c r="E98" s="20">
        <v>0</v>
      </c>
      <c r="F98" s="20">
        <v>1</v>
      </c>
      <c r="G98" s="20">
        <v>2.2000000000000002</v>
      </c>
      <c r="H98" s="21">
        <v>0</v>
      </c>
      <c r="I98" s="21">
        <v>400</v>
      </c>
      <c r="J98" s="21" t="s">
        <v>431</v>
      </c>
      <c r="K98" s="21" t="s">
        <v>432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s="12" customFormat="1" ht="24" customHeight="1">
      <c r="A99" s="13" t="s">
        <v>433</v>
      </c>
      <c r="B99" s="14" t="s">
        <v>434</v>
      </c>
      <c r="C99" s="15" t="s">
        <v>435</v>
      </c>
      <c r="D99" s="16">
        <f t="shared" si="1"/>
        <v>12</v>
      </c>
      <c r="E99" s="16">
        <v>2</v>
      </c>
      <c r="F99" s="16">
        <v>4.8</v>
      </c>
      <c r="G99" s="16">
        <v>5.2</v>
      </c>
      <c r="H99" s="17">
        <v>0</v>
      </c>
      <c r="I99" s="17">
        <v>0</v>
      </c>
      <c r="J99" s="7" t="s">
        <v>436</v>
      </c>
      <c r="K99" s="7" t="s">
        <v>437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s="12" customFormat="1" ht="24" customHeight="1">
      <c r="A100" s="13" t="s">
        <v>438</v>
      </c>
      <c r="B100" s="14" t="s">
        <v>121</v>
      </c>
      <c r="C100" s="15" t="s">
        <v>439</v>
      </c>
      <c r="D100" s="16">
        <f t="shared" si="1"/>
        <v>7.5</v>
      </c>
      <c r="E100" s="16">
        <v>2</v>
      </c>
      <c r="F100" s="16">
        <v>1</v>
      </c>
      <c r="G100" s="16">
        <v>4.5</v>
      </c>
      <c r="H100" s="17">
        <v>20000</v>
      </c>
      <c r="I100" s="17">
        <v>4000</v>
      </c>
      <c r="J100" s="7" t="s">
        <v>440</v>
      </c>
      <c r="K100" s="7" t="s">
        <v>441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s="12" customFormat="1" ht="24" customHeight="1">
      <c r="A101" s="18" t="s">
        <v>442</v>
      </c>
      <c r="B101" s="14" t="s">
        <v>443</v>
      </c>
      <c r="C101" s="15" t="s">
        <v>444</v>
      </c>
      <c r="D101" s="16">
        <f t="shared" si="1"/>
        <v>12</v>
      </c>
      <c r="E101" s="16">
        <v>3</v>
      </c>
      <c r="F101" s="16">
        <v>1</v>
      </c>
      <c r="G101" s="16">
        <v>8</v>
      </c>
      <c r="H101" s="17">
        <v>10000</v>
      </c>
      <c r="I101" s="17">
        <v>3800</v>
      </c>
      <c r="J101" s="7" t="s">
        <v>445</v>
      </c>
      <c r="K101" s="7" t="s">
        <v>446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s="12" customFormat="1" ht="24" customHeight="1">
      <c r="A102" s="18" t="s">
        <v>447</v>
      </c>
      <c r="B102" s="14" t="s">
        <v>448</v>
      </c>
      <c r="C102" s="15" t="s">
        <v>449</v>
      </c>
      <c r="D102" s="16">
        <f t="shared" si="1"/>
        <v>20</v>
      </c>
      <c r="E102" s="16">
        <v>5</v>
      </c>
      <c r="F102" s="16">
        <v>10</v>
      </c>
      <c r="G102" s="16">
        <v>5</v>
      </c>
      <c r="H102" s="17">
        <v>0</v>
      </c>
      <c r="I102" s="17">
        <v>5000</v>
      </c>
      <c r="J102" s="7" t="s">
        <v>450</v>
      </c>
      <c r="K102" s="7" t="s">
        <v>451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s="12" customFormat="1" ht="24" customHeight="1">
      <c r="A103" s="18" t="s">
        <v>452</v>
      </c>
      <c r="B103" s="14" t="s">
        <v>453</v>
      </c>
      <c r="C103" s="15" t="s">
        <v>454</v>
      </c>
      <c r="D103" s="16">
        <f t="shared" si="1"/>
        <v>32</v>
      </c>
      <c r="E103" s="16">
        <v>13</v>
      </c>
      <c r="F103" s="16">
        <v>12</v>
      </c>
      <c r="G103" s="16">
        <v>7</v>
      </c>
      <c r="H103" s="17">
        <v>3000</v>
      </c>
      <c r="I103" s="17">
        <v>4000</v>
      </c>
      <c r="J103" s="7" t="s">
        <v>455</v>
      </c>
      <c r="K103" s="7" t="s">
        <v>456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s="12" customFormat="1" ht="24" customHeight="1">
      <c r="A104" s="18" t="s">
        <v>457</v>
      </c>
      <c r="B104" s="14" t="s">
        <v>458</v>
      </c>
      <c r="C104" s="15" t="s">
        <v>459</v>
      </c>
      <c r="D104" s="16">
        <f t="shared" si="1"/>
        <v>14</v>
      </c>
      <c r="E104" s="16">
        <v>1</v>
      </c>
      <c r="F104" s="16">
        <v>3</v>
      </c>
      <c r="G104" s="16">
        <v>10</v>
      </c>
      <c r="H104" s="17">
        <v>0</v>
      </c>
      <c r="I104" s="17">
        <v>0</v>
      </c>
      <c r="J104" s="7" t="s">
        <v>460</v>
      </c>
      <c r="K104" s="7" t="s">
        <v>461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s="12" customFormat="1" ht="24" customHeight="1">
      <c r="A105" s="18" t="s">
        <v>462</v>
      </c>
      <c r="B105" s="14" t="s">
        <v>15</v>
      </c>
      <c r="C105" s="15" t="s">
        <v>463</v>
      </c>
      <c r="D105" s="16">
        <f t="shared" si="1"/>
        <v>13</v>
      </c>
      <c r="E105" s="16">
        <v>1</v>
      </c>
      <c r="F105" s="16">
        <v>2</v>
      </c>
      <c r="G105" s="16">
        <v>10</v>
      </c>
      <c r="H105" s="17">
        <v>3000</v>
      </c>
      <c r="I105" s="17">
        <v>200</v>
      </c>
      <c r="J105" s="7" t="s">
        <v>464</v>
      </c>
      <c r="K105" s="7" t="s">
        <v>465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s="12" customFormat="1" ht="24" customHeight="1">
      <c r="A106" s="18" t="s">
        <v>466</v>
      </c>
      <c r="B106" s="14" t="s">
        <v>467</v>
      </c>
      <c r="C106" s="15" t="s">
        <v>468</v>
      </c>
      <c r="D106" s="16">
        <f t="shared" si="1"/>
        <v>15</v>
      </c>
      <c r="E106" s="16">
        <v>0</v>
      </c>
      <c r="F106" s="16">
        <v>3</v>
      </c>
      <c r="G106" s="16">
        <v>12</v>
      </c>
      <c r="H106" s="17">
        <v>30000</v>
      </c>
      <c r="I106" s="17">
        <v>5000</v>
      </c>
      <c r="J106" s="7" t="s">
        <v>469</v>
      </c>
      <c r="K106" s="7" t="s">
        <v>470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s="12" customFormat="1" ht="24" customHeight="1">
      <c r="A107" s="18" t="s">
        <v>471</v>
      </c>
      <c r="B107" s="14" t="s">
        <v>472</v>
      </c>
      <c r="C107" s="15" t="s">
        <v>473</v>
      </c>
      <c r="D107" s="16">
        <f t="shared" si="1"/>
        <v>25</v>
      </c>
      <c r="E107" s="16">
        <v>0</v>
      </c>
      <c r="F107" s="16">
        <v>10</v>
      </c>
      <c r="G107" s="16">
        <v>15</v>
      </c>
      <c r="H107" s="17">
        <v>0</v>
      </c>
      <c r="I107" s="17">
        <v>1000</v>
      </c>
      <c r="J107" s="7" t="s">
        <v>474</v>
      </c>
      <c r="K107" s="7" t="s">
        <v>475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s="12" customFormat="1" ht="24" customHeight="1">
      <c r="A108" s="18" t="s">
        <v>476</v>
      </c>
      <c r="B108" s="14" t="s">
        <v>477</v>
      </c>
      <c r="C108" s="15" t="s">
        <v>478</v>
      </c>
      <c r="D108" s="16">
        <f t="shared" si="1"/>
        <v>26</v>
      </c>
      <c r="E108" s="16">
        <v>3</v>
      </c>
      <c r="F108" s="16">
        <v>8</v>
      </c>
      <c r="G108" s="16">
        <v>15</v>
      </c>
      <c r="H108" s="17">
        <v>10000</v>
      </c>
      <c r="I108" s="17">
        <v>4000</v>
      </c>
      <c r="J108" s="7" t="s">
        <v>479</v>
      </c>
      <c r="K108" s="7" t="s">
        <v>480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s="12" customFormat="1" ht="24" customHeight="1">
      <c r="A109" s="18" t="s">
        <v>481</v>
      </c>
      <c r="B109" s="14" t="s">
        <v>458</v>
      </c>
      <c r="C109" s="15" t="s">
        <v>482</v>
      </c>
      <c r="D109" s="16">
        <f t="shared" si="1"/>
        <v>16</v>
      </c>
      <c r="E109" s="16">
        <v>5</v>
      </c>
      <c r="F109" s="16">
        <v>5</v>
      </c>
      <c r="G109" s="16">
        <v>6</v>
      </c>
      <c r="H109" s="17">
        <v>1000</v>
      </c>
      <c r="I109" s="17">
        <v>300</v>
      </c>
      <c r="J109" s="7" t="s">
        <v>483</v>
      </c>
      <c r="K109" s="7" t="s">
        <v>484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s="12" customFormat="1" ht="24" customHeight="1">
      <c r="A110" s="18" t="s">
        <v>111</v>
      </c>
      <c r="B110" s="14" t="s">
        <v>485</v>
      </c>
      <c r="C110" s="15" t="s">
        <v>486</v>
      </c>
      <c r="D110" s="16">
        <f t="shared" si="1"/>
        <v>40.75</v>
      </c>
      <c r="E110" s="16">
        <v>2.5</v>
      </c>
      <c r="F110" s="16">
        <v>8.25</v>
      </c>
      <c r="G110" s="16">
        <v>30</v>
      </c>
      <c r="H110" s="17">
        <v>2000</v>
      </c>
      <c r="I110" s="17">
        <v>4000</v>
      </c>
      <c r="J110" s="7" t="s">
        <v>487</v>
      </c>
      <c r="K110" s="7" t="s">
        <v>488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s="12" customFormat="1" ht="24" customHeight="1">
      <c r="A111" s="18" t="s">
        <v>489</v>
      </c>
      <c r="B111" s="14" t="s">
        <v>490</v>
      </c>
      <c r="C111" s="15" t="s">
        <v>491</v>
      </c>
      <c r="D111" s="16">
        <f t="shared" si="1"/>
        <v>55</v>
      </c>
      <c r="E111" s="16">
        <v>16</v>
      </c>
      <c r="F111" s="16">
        <v>14</v>
      </c>
      <c r="G111" s="16">
        <v>25</v>
      </c>
      <c r="H111" s="17">
        <v>0</v>
      </c>
      <c r="I111" s="17">
        <v>1400</v>
      </c>
      <c r="J111" s="7" t="s">
        <v>492</v>
      </c>
      <c r="K111" s="7" t="s">
        <v>493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s="12" customFormat="1" ht="24" customHeight="1">
      <c r="A112" s="18" t="s">
        <v>494</v>
      </c>
      <c r="B112" s="14" t="s">
        <v>495</v>
      </c>
      <c r="C112" s="15" t="s">
        <v>496</v>
      </c>
      <c r="D112" s="16">
        <f t="shared" si="1"/>
        <v>71</v>
      </c>
      <c r="E112" s="16">
        <v>6</v>
      </c>
      <c r="F112" s="16">
        <v>25</v>
      </c>
      <c r="G112" s="16">
        <v>40</v>
      </c>
      <c r="H112" s="17">
        <v>8000</v>
      </c>
      <c r="I112" s="17">
        <v>10000</v>
      </c>
      <c r="J112" s="7" t="s">
        <v>497</v>
      </c>
      <c r="K112" s="7" t="s">
        <v>498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s="12" customFormat="1" ht="24" customHeight="1">
      <c r="A113" s="18" t="s">
        <v>499</v>
      </c>
      <c r="B113" s="14" t="s">
        <v>15</v>
      </c>
      <c r="C113" s="15" t="s">
        <v>500</v>
      </c>
      <c r="D113" s="16">
        <f t="shared" si="1"/>
        <v>19.670000000000002</v>
      </c>
      <c r="E113" s="16">
        <v>9</v>
      </c>
      <c r="F113" s="16">
        <v>2.17</v>
      </c>
      <c r="G113" s="16">
        <v>8.5</v>
      </c>
      <c r="H113" s="17">
        <v>25000</v>
      </c>
      <c r="I113" s="17">
        <v>11260</v>
      </c>
      <c r="J113" s="7" t="s">
        <v>501</v>
      </c>
      <c r="K113" s="7" t="s">
        <v>502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s="12" customFormat="1" ht="26.25" customHeight="1">
      <c r="A114" s="18" t="s">
        <v>503</v>
      </c>
      <c r="B114" s="14" t="s">
        <v>504</v>
      </c>
      <c r="C114" s="15" t="s">
        <v>505</v>
      </c>
      <c r="D114" s="16">
        <f t="shared" si="1"/>
        <v>50</v>
      </c>
      <c r="E114" s="16">
        <v>10</v>
      </c>
      <c r="F114" s="16">
        <v>5</v>
      </c>
      <c r="G114" s="16">
        <v>35</v>
      </c>
      <c r="H114" s="17">
        <v>1000</v>
      </c>
      <c r="I114" s="17">
        <v>500</v>
      </c>
      <c r="J114" s="7" t="s">
        <v>506</v>
      </c>
      <c r="K114" s="7" t="s">
        <v>507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s="12" customFormat="1" ht="26.25" customHeight="1">
      <c r="A115" s="18" t="s">
        <v>508</v>
      </c>
      <c r="B115" s="14" t="s">
        <v>365</v>
      </c>
      <c r="C115" s="15" t="s">
        <v>509</v>
      </c>
      <c r="D115" s="16">
        <f t="shared" si="1"/>
        <v>8.5</v>
      </c>
      <c r="E115" s="16">
        <v>1.5</v>
      </c>
      <c r="F115" s="16">
        <v>2</v>
      </c>
      <c r="G115" s="16">
        <v>5</v>
      </c>
      <c r="H115" s="17">
        <v>0</v>
      </c>
      <c r="I115" s="17">
        <v>0</v>
      </c>
      <c r="J115" s="7" t="s">
        <v>510</v>
      </c>
      <c r="K115" s="7" t="s">
        <v>511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s="12" customFormat="1" ht="26.25" customHeight="1">
      <c r="A116" s="18" t="s">
        <v>512</v>
      </c>
      <c r="B116" s="14" t="s">
        <v>513</v>
      </c>
      <c r="C116" s="15" t="s">
        <v>514</v>
      </c>
      <c r="D116" s="16">
        <f t="shared" si="1"/>
        <v>16</v>
      </c>
      <c r="E116" s="16">
        <v>10</v>
      </c>
      <c r="F116" s="16">
        <v>3</v>
      </c>
      <c r="G116" s="16">
        <v>3</v>
      </c>
      <c r="H116" s="17">
        <v>0</v>
      </c>
      <c r="I116" s="17">
        <v>0</v>
      </c>
      <c r="J116" s="7" t="s">
        <v>515</v>
      </c>
      <c r="K116" s="7" t="s">
        <v>516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s="12" customFormat="1" ht="26.25" customHeight="1">
      <c r="A117" s="18" t="s">
        <v>517</v>
      </c>
      <c r="B117" s="14" t="s">
        <v>518</v>
      </c>
      <c r="C117" s="15" t="s">
        <v>519</v>
      </c>
      <c r="D117" s="16">
        <f t="shared" si="1"/>
        <v>41</v>
      </c>
      <c r="E117" s="16">
        <v>4</v>
      </c>
      <c r="F117" s="16">
        <v>12</v>
      </c>
      <c r="G117" s="16">
        <v>25</v>
      </c>
      <c r="H117" s="17">
        <v>13000</v>
      </c>
      <c r="I117" s="17">
        <v>21000</v>
      </c>
      <c r="J117" s="7" t="s">
        <v>520</v>
      </c>
      <c r="K117" s="7" t="s">
        <v>521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s="12" customFormat="1" ht="26.25" customHeight="1">
      <c r="A118" s="18" t="s">
        <v>522</v>
      </c>
      <c r="B118" s="14" t="s">
        <v>523</v>
      </c>
      <c r="C118" s="15" t="s">
        <v>524</v>
      </c>
      <c r="D118" s="16">
        <f t="shared" si="1"/>
        <v>56.3</v>
      </c>
      <c r="E118" s="16">
        <v>3.8</v>
      </c>
      <c r="F118" s="16">
        <v>14.5</v>
      </c>
      <c r="G118" s="16">
        <v>38</v>
      </c>
      <c r="H118" s="17">
        <v>18200</v>
      </c>
      <c r="I118" s="17">
        <v>2000</v>
      </c>
      <c r="J118" s="7" t="s">
        <v>525</v>
      </c>
      <c r="K118" s="7" t="s">
        <v>526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s="12" customFormat="1" ht="26.25" customHeight="1">
      <c r="A119" s="18" t="s">
        <v>527</v>
      </c>
      <c r="B119" s="14" t="s">
        <v>15</v>
      </c>
      <c r="C119" s="15" t="s">
        <v>528</v>
      </c>
      <c r="D119" s="16">
        <f t="shared" si="1"/>
        <v>14.2</v>
      </c>
      <c r="E119" s="16">
        <v>2</v>
      </c>
      <c r="F119" s="16">
        <v>1.2</v>
      </c>
      <c r="G119" s="16">
        <v>11</v>
      </c>
      <c r="H119" s="17">
        <v>700</v>
      </c>
      <c r="I119" s="17">
        <v>2300</v>
      </c>
      <c r="J119" s="7" t="s">
        <v>529</v>
      </c>
      <c r="K119" s="7" t="s">
        <v>530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s="12" customFormat="1" ht="26.25" customHeight="1">
      <c r="A120" s="18" t="s">
        <v>531</v>
      </c>
      <c r="B120" s="14" t="s">
        <v>532</v>
      </c>
      <c r="C120" s="15" t="s">
        <v>533</v>
      </c>
      <c r="D120" s="16">
        <f t="shared" si="1"/>
        <v>5.5</v>
      </c>
      <c r="E120" s="16">
        <v>0</v>
      </c>
      <c r="F120" s="16">
        <v>0.5</v>
      </c>
      <c r="G120" s="16">
        <v>5</v>
      </c>
      <c r="H120" s="17">
        <v>0</v>
      </c>
      <c r="I120" s="17">
        <v>0</v>
      </c>
      <c r="J120" s="7" t="s">
        <v>534</v>
      </c>
      <c r="K120" s="7" t="s">
        <v>535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s="12" customFormat="1" ht="26.25" customHeight="1">
      <c r="A121" s="18" t="s">
        <v>536</v>
      </c>
      <c r="B121" s="14" t="s">
        <v>537</v>
      </c>
      <c r="C121" s="19" t="s">
        <v>538</v>
      </c>
      <c r="D121" s="16">
        <f t="shared" si="1"/>
        <v>18.5</v>
      </c>
      <c r="E121" s="20">
        <v>0</v>
      </c>
      <c r="F121" s="20">
        <v>7.5</v>
      </c>
      <c r="G121" s="20">
        <v>11</v>
      </c>
      <c r="H121" s="21">
        <v>5000</v>
      </c>
      <c r="I121" s="21">
        <v>0</v>
      </c>
      <c r="J121" s="21" t="s">
        <v>539</v>
      </c>
      <c r="K121" s="21" t="s">
        <v>540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s="12" customFormat="1" ht="24" customHeight="1">
      <c r="A122" s="13" t="s">
        <v>541</v>
      </c>
      <c r="B122" s="14" t="s">
        <v>542</v>
      </c>
      <c r="C122" s="15" t="s">
        <v>543</v>
      </c>
      <c r="D122" s="16">
        <f t="shared" si="1"/>
        <v>39.299999999999997</v>
      </c>
      <c r="E122" s="16">
        <v>0.3</v>
      </c>
      <c r="F122" s="16">
        <v>4</v>
      </c>
      <c r="G122" s="16">
        <v>35</v>
      </c>
      <c r="H122" s="17">
        <v>15000</v>
      </c>
      <c r="I122" s="17">
        <v>150</v>
      </c>
      <c r="J122" s="7" t="s">
        <v>544</v>
      </c>
      <c r="K122" s="7" t="s">
        <v>545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s="12" customFormat="1" ht="24" customHeight="1">
      <c r="A123" s="13" t="s">
        <v>546</v>
      </c>
      <c r="B123" s="14" t="s">
        <v>472</v>
      </c>
      <c r="C123" s="15" t="s">
        <v>547</v>
      </c>
      <c r="D123" s="16">
        <f t="shared" si="1"/>
        <v>30</v>
      </c>
      <c r="E123" s="16">
        <v>3</v>
      </c>
      <c r="F123" s="16">
        <v>6</v>
      </c>
      <c r="G123" s="16">
        <v>21</v>
      </c>
      <c r="H123" s="17">
        <v>2000</v>
      </c>
      <c r="I123" s="17">
        <v>50</v>
      </c>
      <c r="J123" s="7" t="s">
        <v>548</v>
      </c>
      <c r="K123" s="7" t="s">
        <v>549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s="12" customFormat="1" ht="24" customHeight="1">
      <c r="A124" s="18" t="s">
        <v>550</v>
      </c>
      <c r="B124" s="14" t="s">
        <v>15</v>
      </c>
      <c r="C124" s="15" t="s">
        <v>551</v>
      </c>
      <c r="D124" s="16">
        <f t="shared" si="1"/>
        <v>50</v>
      </c>
      <c r="E124" s="16">
        <v>5</v>
      </c>
      <c r="F124" s="16">
        <v>10</v>
      </c>
      <c r="G124" s="16">
        <v>35</v>
      </c>
      <c r="H124" s="17">
        <v>10000</v>
      </c>
      <c r="I124" s="17">
        <v>500</v>
      </c>
      <c r="J124" s="7" t="s">
        <v>552</v>
      </c>
      <c r="K124" s="7" t="s">
        <v>553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s="12" customFormat="1" ht="24" customHeight="1">
      <c r="A125" s="18" t="s">
        <v>554</v>
      </c>
      <c r="B125" s="14" t="s">
        <v>429</v>
      </c>
      <c r="C125" s="15" t="s">
        <v>555</v>
      </c>
      <c r="D125" s="16">
        <f t="shared" si="1"/>
        <v>5.4</v>
      </c>
      <c r="E125" s="16">
        <v>0.2</v>
      </c>
      <c r="F125" s="16">
        <v>0.2</v>
      </c>
      <c r="G125" s="16">
        <v>5</v>
      </c>
      <c r="H125" s="17">
        <v>500</v>
      </c>
      <c r="I125" s="17">
        <v>1000</v>
      </c>
      <c r="J125" s="7" t="s">
        <v>556</v>
      </c>
      <c r="K125" s="7" t="s">
        <v>557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s="12" customFormat="1" ht="24" customHeight="1">
      <c r="A126" s="18" t="s">
        <v>558</v>
      </c>
      <c r="B126" s="14" t="s">
        <v>559</v>
      </c>
      <c r="C126" s="15" t="s">
        <v>560</v>
      </c>
      <c r="D126" s="16">
        <f t="shared" si="1"/>
        <v>20</v>
      </c>
      <c r="E126" s="16">
        <v>4</v>
      </c>
      <c r="F126" s="16">
        <v>4</v>
      </c>
      <c r="G126" s="16">
        <v>12</v>
      </c>
      <c r="H126" s="17">
        <v>0</v>
      </c>
      <c r="I126" s="17">
        <v>0</v>
      </c>
      <c r="J126" s="7" t="s">
        <v>561</v>
      </c>
      <c r="K126" s="7" t="s">
        <v>562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s="12" customFormat="1" ht="24" customHeight="1">
      <c r="A127" s="18" t="s">
        <v>563</v>
      </c>
      <c r="B127" s="14" t="s">
        <v>263</v>
      </c>
      <c r="C127" s="15" t="s">
        <v>564</v>
      </c>
      <c r="D127" s="16">
        <f t="shared" si="1"/>
        <v>15</v>
      </c>
      <c r="E127" s="16">
        <v>2</v>
      </c>
      <c r="F127" s="16">
        <v>3</v>
      </c>
      <c r="G127" s="16">
        <v>10</v>
      </c>
      <c r="H127" s="17">
        <v>0</v>
      </c>
      <c r="I127" s="17">
        <v>6000</v>
      </c>
      <c r="J127" s="7" t="s">
        <v>565</v>
      </c>
      <c r="K127" s="7" t="s">
        <v>566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s="12" customFormat="1" ht="24" customHeight="1">
      <c r="A128" s="18" t="s">
        <v>567</v>
      </c>
      <c r="B128" s="14" t="s">
        <v>290</v>
      </c>
      <c r="C128" s="15" t="s">
        <v>568</v>
      </c>
      <c r="D128" s="16">
        <f t="shared" si="1"/>
        <v>26</v>
      </c>
      <c r="E128" s="16">
        <v>4.5</v>
      </c>
      <c r="F128" s="16">
        <v>5.5</v>
      </c>
      <c r="G128" s="16">
        <v>16</v>
      </c>
      <c r="H128" s="17">
        <v>3500</v>
      </c>
      <c r="I128" s="17">
        <v>100</v>
      </c>
      <c r="J128" s="7" t="s">
        <v>569</v>
      </c>
      <c r="K128" s="7" t="s">
        <v>570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s="12" customFormat="1" ht="24" customHeight="1">
      <c r="A129" s="18" t="s">
        <v>571</v>
      </c>
      <c r="B129" s="14" t="s">
        <v>572</v>
      </c>
      <c r="C129" s="15" t="s">
        <v>573</v>
      </c>
      <c r="D129" s="16">
        <f t="shared" si="1"/>
        <v>14</v>
      </c>
      <c r="E129" s="16">
        <v>1</v>
      </c>
      <c r="F129" s="16">
        <v>3</v>
      </c>
      <c r="G129" s="16">
        <v>10</v>
      </c>
      <c r="H129" s="17">
        <v>0</v>
      </c>
      <c r="I129" s="17">
        <v>0</v>
      </c>
      <c r="J129" s="7" t="s">
        <v>574</v>
      </c>
      <c r="K129" s="7" t="s">
        <v>575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s="12" customFormat="1" ht="24" customHeight="1">
      <c r="A130" s="18" t="s">
        <v>576</v>
      </c>
      <c r="B130" s="14" t="s">
        <v>15</v>
      </c>
      <c r="C130" s="15" t="s">
        <v>577</v>
      </c>
      <c r="D130" s="16">
        <f t="shared" si="1"/>
        <v>74</v>
      </c>
      <c r="E130" s="16">
        <v>40</v>
      </c>
      <c r="F130" s="16">
        <v>8</v>
      </c>
      <c r="G130" s="16">
        <v>26</v>
      </c>
      <c r="H130" s="17">
        <v>0</v>
      </c>
      <c r="I130" s="17">
        <v>21000</v>
      </c>
      <c r="J130" s="7" t="s">
        <v>578</v>
      </c>
      <c r="K130" s="7" t="s">
        <v>579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s="12" customFormat="1" ht="24" customHeight="1">
      <c r="A131" s="18" t="s">
        <v>580</v>
      </c>
      <c r="B131" s="14" t="s">
        <v>63</v>
      </c>
      <c r="C131" s="15" t="s">
        <v>581</v>
      </c>
      <c r="D131" s="16">
        <f t="shared" si="1"/>
        <v>16</v>
      </c>
      <c r="E131" s="16">
        <v>6</v>
      </c>
      <c r="F131" s="16">
        <v>2</v>
      </c>
      <c r="G131" s="16">
        <v>8</v>
      </c>
      <c r="H131" s="17">
        <v>0</v>
      </c>
      <c r="I131" s="17">
        <v>0</v>
      </c>
      <c r="J131" s="7" t="s">
        <v>582</v>
      </c>
      <c r="K131" s="7" t="s">
        <v>583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s="6" customFormat="1" ht="22.5" customHeight="1">
      <c r="A132" s="23" t="s">
        <v>584</v>
      </c>
    </row>
  </sheetData>
  <mergeCells count="9">
    <mergeCell ref="A3:A5"/>
    <mergeCell ref="B3:B5"/>
    <mergeCell ref="C3:C5"/>
    <mergeCell ref="D3:I3"/>
    <mergeCell ref="J3:J5"/>
    <mergeCell ref="K3:K5"/>
    <mergeCell ref="D4:G4"/>
    <mergeCell ref="H4:H5"/>
    <mergeCell ref="I4:I5"/>
  </mergeCells>
  <phoneticPr fontId="3" type="noConversion"/>
  <printOptions horizontalCentered="1"/>
  <pageMargins left="0.19685039370078741" right="0.19685039370078741" top="0.82677165354330717" bottom="0.55118110236220474" header="0.39370078740157483" footer="0.39370078740157483"/>
  <pageSetup paperSize="9" scale="80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5_나무시장</vt:lpstr>
      <vt:lpstr>'5_나무시장'!Print_Area</vt:lpstr>
      <vt:lpstr>'5_나무시장'!Print_Titles</vt:lpstr>
    </vt:vector>
  </TitlesOfParts>
  <Company>Forest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Forest_user</dc:creator>
  <cp:lastModifiedBy>Forest_user</cp:lastModifiedBy>
  <dcterms:created xsi:type="dcterms:W3CDTF">2019-03-05T07:54:50Z</dcterms:created>
  <dcterms:modified xsi:type="dcterms:W3CDTF">2019-03-05T07:54:59Z</dcterms:modified>
</cp:coreProperties>
</file>